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1.xml" ContentType="application/vnd.openxmlformats-officedocument.spreadsheetml.comments+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defaultThemeVersion="124226"/>
  <mc:AlternateContent xmlns:mc="http://schemas.openxmlformats.org/markup-compatibility/2006">
    <mc:Choice Requires="x15">
      <x15ac:absPath xmlns:x15ac="http://schemas.microsoft.com/office/spreadsheetml/2010/11/ac" url="https://sabresysinc-my.sharepoint.us/personal/mbodoh_sabresystems_com/Documents/CRRTDEV/aviation/trPolicy/"/>
    </mc:Choice>
  </mc:AlternateContent>
  <xr:revisionPtr revIDLastSave="0" documentId="8_{DDFC4CE7-1E9E-4544-9E94-79F5F003211F}" xr6:coauthVersionLast="47" xr6:coauthVersionMax="47" xr10:uidLastSave="{00000000-0000-0000-0000-000000000000}"/>
  <bookViews>
    <workbookView xWindow="-120" yWindow="-120" windowWidth="29040" windowHeight="15840" tabRatio="668" xr2:uid="{00000000-000D-0000-FFFF-FFFF00000000}"/>
  </bookViews>
  <sheets>
    <sheet name="Summary of Changes" sheetId="17" r:id="rId1"/>
    <sheet name="VFA App F" sheetId="19" r:id="rId2"/>
    <sheet name="VAQ App F" sheetId="11" r:id="rId3"/>
    <sheet name="HSC App F" sheetId="14" r:id="rId4"/>
    <sheet name="HM App F" sheetId="6" r:id="rId5"/>
    <sheet name="HSM App F" sheetId="20" r:id="rId6"/>
    <sheet name="MPRA App F" sheetId="21" r:id="rId7"/>
    <sheet name="Ordnance Rules" sheetId="8" r:id="rId8"/>
    <sheet name="Master Weapons Mapping " sheetId="15" r:id="rId9"/>
    <sheet name="All TMS Weapons List" sheetId="16" r:id="rId10"/>
  </sheets>
  <definedNames>
    <definedName name="_xlnm.Print_Area" localSheetId="4">'HM App F'!$A$1:$M$30</definedName>
    <definedName name="_xlnm.Print_Area" localSheetId="3">'HSC App F'!$A$1:$T$52</definedName>
    <definedName name="_xlnm.Print_Area" localSheetId="5">'HSM App F'!$A$1:$AC$55</definedName>
    <definedName name="_xlnm.Print_Area" localSheetId="6">'MPRA App F'!$A$1:$Y$45</definedName>
    <definedName name="_xlnm.Print_Area" localSheetId="2">'VAQ App F'!$A$1:$V$54</definedName>
    <definedName name="_xlnm.Print_Area" localSheetId="1">'VFA App F'!$A$1:$W$56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3" i="20" l="1"/>
  <c r="D13" i="20"/>
  <c r="E13" i="20"/>
  <c r="F13" i="20"/>
  <c r="G13" i="20"/>
  <c r="H13" i="20"/>
  <c r="I13" i="20"/>
  <c r="J13" i="20"/>
  <c r="K13" i="20"/>
  <c r="N13" i="20"/>
  <c r="Q13" i="20"/>
  <c r="R13" i="20"/>
  <c r="S13" i="20"/>
  <c r="T13" i="20"/>
  <c r="U13" i="20"/>
  <c r="V13" i="20"/>
  <c r="J14" i="20"/>
  <c r="K14" i="20"/>
  <c r="Q14" i="20"/>
  <c r="R14" i="20"/>
  <c r="S14" i="20"/>
  <c r="T14" i="20"/>
  <c r="C15" i="20"/>
  <c r="D15" i="20"/>
  <c r="E15" i="20"/>
  <c r="F15" i="20"/>
  <c r="G15" i="20"/>
  <c r="H15" i="20"/>
  <c r="L15" i="20"/>
  <c r="Q15" i="20"/>
  <c r="R15" i="20"/>
  <c r="S15" i="20"/>
  <c r="T15" i="20"/>
  <c r="C16" i="20"/>
  <c r="D16" i="20"/>
  <c r="E16" i="20"/>
  <c r="G16" i="20"/>
  <c r="H16" i="20"/>
  <c r="Q16" i="20"/>
  <c r="R16" i="20"/>
  <c r="S16" i="20"/>
  <c r="T16" i="20"/>
  <c r="C17" i="20"/>
  <c r="D17" i="20"/>
  <c r="E17" i="20"/>
  <c r="F17" i="20"/>
  <c r="G17" i="20"/>
  <c r="H17" i="20"/>
  <c r="J17" i="20"/>
  <c r="K17" i="20"/>
  <c r="Q17" i="20"/>
  <c r="R17" i="20"/>
  <c r="S17" i="20"/>
  <c r="T17" i="20"/>
  <c r="V17" i="20"/>
  <c r="C18" i="20"/>
  <c r="D18" i="20"/>
  <c r="E18" i="20"/>
  <c r="F18" i="20"/>
  <c r="G18" i="20"/>
  <c r="H18" i="20"/>
  <c r="Q18" i="20"/>
  <c r="R18" i="20"/>
  <c r="S18" i="20"/>
  <c r="T18" i="20"/>
  <c r="V18" i="20"/>
  <c r="C19" i="20"/>
  <c r="D19" i="20"/>
  <c r="E19" i="20"/>
  <c r="F19" i="20"/>
  <c r="G19" i="20"/>
  <c r="H19" i="20"/>
  <c r="J19" i="20"/>
  <c r="K19" i="20"/>
  <c r="N19" i="20"/>
  <c r="O19" i="20"/>
  <c r="P19" i="20"/>
  <c r="Q19" i="20"/>
  <c r="R19" i="20"/>
  <c r="S19" i="20"/>
  <c r="T19" i="20"/>
  <c r="V19" i="20"/>
  <c r="C33" i="20"/>
  <c r="D33" i="20"/>
  <c r="E33" i="20"/>
  <c r="F33" i="20"/>
  <c r="G33" i="20"/>
  <c r="H33" i="20"/>
  <c r="I33" i="20"/>
  <c r="J33" i="20"/>
  <c r="K33" i="20"/>
  <c r="P33" i="20"/>
  <c r="Q33" i="20"/>
  <c r="R33" i="20"/>
  <c r="S33" i="20"/>
  <c r="T33" i="20"/>
  <c r="U33" i="20"/>
  <c r="V33" i="20"/>
  <c r="C34" i="20"/>
  <c r="D34" i="20"/>
  <c r="E34" i="20"/>
  <c r="F34" i="20"/>
  <c r="G34" i="20"/>
  <c r="H34" i="20"/>
  <c r="J34" i="20"/>
  <c r="K34" i="20"/>
  <c r="O34" i="20"/>
  <c r="P34" i="20"/>
  <c r="Q34" i="20"/>
  <c r="R34" i="20"/>
  <c r="S34" i="20"/>
  <c r="T34" i="20"/>
  <c r="C36" i="20"/>
  <c r="D36" i="20"/>
  <c r="E36" i="20"/>
  <c r="G36" i="20"/>
  <c r="Q36" i="20"/>
  <c r="R36" i="20"/>
  <c r="S36" i="20"/>
  <c r="T36" i="20"/>
  <c r="C37" i="20"/>
  <c r="D37" i="20"/>
  <c r="E37" i="20"/>
  <c r="F37" i="20"/>
  <c r="G37" i="20"/>
  <c r="H37" i="20"/>
  <c r="J37" i="20"/>
  <c r="K37" i="20"/>
  <c r="Q37" i="20"/>
  <c r="R37" i="20"/>
  <c r="S37" i="20"/>
  <c r="T37" i="20"/>
  <c r="V37" i="20"/>
  <c r="C38" i="20"/>
  <c r="D38" i="20"/>
  <c r="E38" i="20"/>
  <c r="F38" i="20"/>
  <c r="G38" i="20"/>
  <c r="H38" i="20"/>
  <c r="Q38" i="20"/>
  <c r="R38" i="20"/>
  <c r="S38" i="20"/>
  <c r="T38" i="20"/>
  <c r="V38" i="20"/>
  <c r="C39" i="20"/>
  <c r="D39" i="20"/>
  <c r="E39" i="20"/>
  <c r="F39" i="20"/>
  <c r="G39" i="20"/>
  <c r="H39" i="20"/>
  <c r="J39" i="20"/>
  <c r="K39" i="20"/>
  <c r="N39" i="20"/>
  <c r="O39" i="20"/>
  <c r="P39" i="20"/>
  <c r="Q39" i="20"/>
  <c r="R39" i="20"/>
  <c r="S39" i="20"/>
  <c r="T39" i="20"/>
  <c r="V39" i="2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steven.main</author>
  </authors>
  <commentList>
    <comment ref="B24" authorId="0" shapeId="0" xr:uid="{00000000-0006-0000-0500-000001000000}">
      <text>
        <r>
          <rPr>
            <b/>
            <sz val="8"/>
            <color indexed="81"/>
            <rFont val="Tahoma"/>
            <family val="2"/>
          </rPr>
          <t>steven.main:</t>
        </r>
        <r>
          <rPr>
            <sz val="8"/>
            <color indexed="81"/>
            <rFont val="Tahoma"/>
            <family val="2"/>
          </rPr>
          <t xml:space="preserve">
POM</t>
        </r>
      </text>
    </comment>
    <comment ref="B30" authorId="0" shapeId="0" xr:uid="{00000000-0006-0000-0500-000002000000}">
      <text>
        <r>
          <rPr>
            <b/>
            <sz val="8"/>
            <color indexed="81"/>
            <rFont val="Tahoma"/>
            <family val="2"/>
          </rPr>
          <t>steven.main:</t>
        </r>
        <r>
          <rPr>
            <sz val="8"/>
            <color indexed="81"/>
            <rFont val="Tahoma"/>
            <family val="2"/>
          </rPr>
          <t xml:space="preserve">
POM</t>
        </r>
      </text>
    </comment>
  </commentList>
</comments>
</file>

<file path=xl/sharedStrings.xml><?xml version="1.0" encoding="utf-8"?>
<sst xmlns="http://schemas.openxmlformats.org/spreadsheetml/2006/main" count="888" uniqueCount="386">
  <si>
    <t>CNAL/CNAPINST 3500.1B App F VFA NCEA Requirements</t>
  </si>
  <si>
    <t>High Training Value (HTV)</t>
  </si>
  <si>
    <t>End-to-End Ordnance (E2E)</t>
  </si>
  <si>
    <t>20 MM</t>
  </si>
  <si>
    <t>HVY INERT</t>
  </si>
  <si>
    <t>LGTR</t>
  </si>
  <si>
    <t>MK-76</t>
  </si>
  <si>
    <t>Chaff</t>
  </si>
  <si>
    <t>Flares</t>
  </si>
  <si>
    <t>9mm</t>
  </si>
  <si>
    <t>HVY LGB</t>
  </si>
  <si>
    <t>Live</t>
  </si>
  <si>
    <t>JDAM</t>
  </si>
  <si>
    <t>LJDAM</t>
  </si>
  <si>
    <t>IR MSL</t>
  </si>
  <si>
    <t>RDR MSL</t>
  </si>
  <si>
    <t>JSOW</t>
  </si>
  <si>
    <t>HARM/ AARGM</t>
  </si>
  <si>
    <t>MAV</t>
  </si>
  <si>
    <t>TOWED DECOY</t>
  </si>
  <si>
    <t>ARP</t>
  </si>
  <si>
    <t>VFA FA-18E/F</t>
  </si>
  <si>
    <t>FALLON</t>
  </si>
  <si>
    <t>17 Crews</t>
  </si>
  <si>
    <t>C2X</t>
  </si>
  <si>
    <t>ULT (note 2)</t>
  </si>
  <si>
    <t>E2E WPNS</t>
  </si>
  <si>
    <t>SUSTAIN</t>
  </si>
  <si>
    <t>PAA 12</t>
  </si>
  <si>
    <t>Deploy</t>
  </si>
  <si>
    <t>15 Crews</t>
  </si>
  <si>
    <t>PAA 10</t>
  </si>
  <si>
    <t>25MM</t>
  </si>
  <si>
    <t>9MM</t>
  </si>
  <si>
    <t>LGB</t>
  </si>
  <si>
    <t>VFA F-35C</t>
  </si>
  <si>
    <t>16 Crews</t>
  </si>
  <si>
    <t>19 Crews</t>
  </si>
  <si>
    <t>PAA 14</t>
  </si>
  <si>
    <t>Version:  05 Jan 2023.  Updated Notes.  F/A-18E/F Towed Decoy now E2E.   F35 HVY Inert now matches JDAM/LGB requirements.  Removed misleading FRTP totals.</t>
  </si>
  <si>
    <t>CNAL/CNAPINST 3500.1B App F VAQ NCEA Requirements</t>
  </si>
  <si>
    <t>5.56mm</t>
  </si>
  <si>
    <t>HARM / AARGM</t>
  </si>
  <si>
    <t>EWARP</t>
  </si>
  <si>
    <t xml:space="preserve">VAQ </t>
  </si>
  <si>
    <t>CVW</t>
  </si>
  <si>
    <t>9 Crews</t>
  </si>
  <si>
    <t>SUSTAIN (note 6)</t>
  </si>
  <si>
    <t>PAA 5</t>
  </si>
  <si>
    <t>13 Crews</t>
  </si>
  <si>
    <t>PAA 7</t>
  </si>
  <si>
    <t xml:space="preserve">Deploy </t>
  </si>
  <si>
    <t>EXPED</t>
  </si>
  <si>
    <t>ITE 1</t>
  </si>
  <si>
    <t>ITE 2</t>
  </si>
  <si>
    <t>Deploy + IRF</t>
  </si>
  <si>
    <t>PAA 6</t>
  </si>
  <si>
    <t>FDNF</t>
  </si>
  <si>
    <t>SUSTEX</t>
  </si>
  <si>
    <t>Version:  05 Jan 2023.    Removed misleading FRTP Totals.  Removed SUSTEX values for FDNF.</t>
  </si>
  <si>
    <t>CNAL/CNAPINST 3500.1B App F HSC NCEA Requirements</t>
  </si>
  <si>
    <t>Crew Served Weapons (CSW) (note 7)</t>
  </si>
  <si>
    <t>20 mm</t>
  </si>
  <si>
    <t>2.75
(note 5)</t>
  </si>
  <si>
    <t>Mk-25 Smoke</t>
  </si>
  <si>
    <t>Mk-58 Smoke (note 4)</t>
  </si>
  <si>
    <t>Smokey SAMs</t>
  </si>
  <si>
    <t>AGM-114 HELLFIRE</t>
  </si>
  <si>
    <t>APKWS</t>
  </si>
  <si>
    <t>Mk-64/65
Disp Assembly</t>
  </si>
  <si>
    <t>50 CAL</t>
  </si>
  <si>
    <t>7.62 mm (note 4)</t>
  </si>
  <si>
    <t>5.56 mm (note 4)</t>
  </si>
  <si>
    <t>9 mm</t>
  </si>
  <si>
    <t>IR</t>
  </si>
  <si>
    <t>TRCR</t>
  </si>
  <si>
    <t>BLANK</t>
  </si>
  <si>
    <t>TP</t>
  </si>
  <si>
    <t>HSC</t>
  </si>
  <si>
    <t>HARP</t>
  </si>
  <si>
    <t>TSTA (note 3)</t>
  </si>
  <si>
    <t>CREWS</t>
  </si>
  <si>
    <t>C2X (note 2)</t>
  </si>
  <si>
    <t>Sustain</t>
  </si>
  <si>
    <t>Deploy (note 3)</t>
  </si>
  <si>
    <t>EXPED (MIW)</t>
  </si>
  <si>
    <r>
      <t>10 (n</t>
    </r>
    <r>
      <rPr>
        <sz val="8"/>
        <rFont val="Courier New"/>
        <family val="3"/>
      </rPr>
      <t>ote 8)</t>
    </r>
  </si>
  <si>
    <t>2 Crews</t>
  </si>
  <si>
    <t>PAA 1</t>
  </si>
  <si>
    <t>EXPED (SUW)</t>
  </si>
  <si>
    <r>
      <t xml:space="preserve">2 </t>
    </r>
    <r>
      <rPr>
        <sz val="8"/>
        <rFont val="Courier New"/>
        <family val="3"/>
      </rPr>
      <t>(note 8)</t>
    </r>
  </si>
  <si>
    <r>
      <rPr>
        <sz val="9"/>
        <rFont val="Courier New"/>
        <family val="3"/>
      </rPr>
      <t>114</t>
    </r>
    <r>
      <rPr>
        <sz val="10"/>
        <rFont val="Courier New"/>
        <family val="3"/>
      </rPr>
      <t xml:space="preserve"> </t>
    </r>
    <r>
      <rPr>
        <sz val="6.5"/>
        <rFont val="Courier New"/>
        <family val="3"/>
      </rPr>
      <t>(note 6)</t>
    </r>
  </si>
  <si>
    <r>
      <t xml:space="preserve">2 </t>
    </r>
    <r>
      <rPr>
        <sz val="7"/>
        <rFont val="Courier New"/>
        <family val="3"/>
      </rPr>
      <t>(note 8)</t>
    </r>
  </si>
  <si>
    <t>3 Crews</t>
  </si>
  <si>
    <t>PAA 2</t>
  </si>
  <si>
    <t>4 Crews</t>
  </si>
  <si>
    <t>PAA 3</t>
  </si>
  <si>
    <t>6 Crews</t>
  </si>
  <si>
    <t>PAA 4</t>
  </si>
  <si>
    <t>Version:  05 Jan 2023.   Removed misleading FRTP Totals.  Removed PAA 8 Block.  Updated Notes section.</t>
  </si>
  <si>
    <t>CNAL/CNAPINST 3500.1B   App F HM NCEA Requirements</t>
  </si>
  <si>
    <t>Crew Served Weapons (CSW)</t>
  </si>
  <si>
    <t>MK-192 CART / IMPULSE</t>
  </si>
  <si>
    <t>MK-25 Smoke</t>
  </si>
  <si>
    <t>Mk-58 Smoke</t>
  </si>
  <si>
    <t>Q001   SEAFOX (note 6)</t>
  </si>
  <si>
    <t>.50 CAL</t>
  </si>
  <si>
    <t>5.56 mm</t>
  </si>
  <si>
    <t>HM</t>
  </si>
  <si>
    <t>ULT(note 1,2,3)</t>
  </si>
  <si>
    <t>SUSTAINMENT</t>
  </si>
  <si>
    <t>(note 4)</t>
  </si>
  <si>
    <t>(note 5)</t>
  </si>
  <si>
    <t>ULT(note 1,2)</t>
  </si>
  <si>
    <t>Version:  05 Jan 2023 .  Removed misleading FRTP Totals.</t>
  </si>
  <si>
    <r>
      <t xml:space="preserve">Notes:
</t>
    </r>
    <r>
      <rPr>
        <sz val="10"/>
        <rFont val="Courier New"/>
        <family val="3"/>
      </rPr>
      <t>1.  Due to operational requirements of sustained FDNF and homeguard rapid deployability, HM does not follow a standard 
    FRTP cycle.
2.  ULT supports ACTC and SWTP qualifications, initial qualifications, and instructor qualifications to meet sustainment 
    requirements.
3.  ULT supports one exercise and two HARPs annually per squadron (HARP ULT &amp; HARP Integrated).
4.  Live cutters are required for approximately six events annually.  Number of CADs expended will vary between 
    evolutions, not all NCEA will be expended.
5.  Two MK-28's may be sourced in place of one MK-58.
6.  The Q001 Sea fox is an AOR UON for one squadron.  C round expenditures are forecasted at one annually by a FDNF 
    crew</t>
    </r>
    <r>
      <rPr>
        <b/>
        <sz val="10"/>
        <rFont val="Courier New"/>
        <family val="3"/>
      </rPr>
      <t xml:space="preserve">.
</t>
    </r>
    <r>
      <rPr>
        <sz val="10"/>
        <rFont val="Courier New"/>
        <family val="3"/>
      </rPr>
      <t>7.  If an augment is required contact CNAL/CNAP NCEA Managers at CNAF_NCEA@us.navy.mil. Augment approval requires 50%
    expenditure of requested item.  Exceptions to 50% may be granted under special circumstances.</t>
    </r>
    <r>
      <rPr>
        <b/>
        <sz val="10"/>
        <rFont val="Courier New"/>
        <family val="3"/>
      </rPr>
      <t xml:space="preserve">
 </t>
    </r>
  </si>
  <si>
    <t>CNAL/CNAPINST 3500.1B 
App F HSM NCEA 
Requirements</t>
  </si>
  <si>
    <t>BT sonobuoy SSQ-36</t>
  </si>
  <si>
    <t>DIFAR sonobuoy SSQ-53</t>
  </si>
  <si>
    <t>DICAS sonobuoy SSQ-62</t>
  </si>
  <si>
    <t>MK-39 EMATT/ TER</t>
  </si>
  <si>
    <t>Smokey SAM</t>
  </si>
  <si>
    <t>Mk-84 SUS</t>
  </si>
  <si>
    <t>REXTORP (note 5)</t>
  </si>
  <si>
    <r>
      <t xml:space="preserve">.50 CAL </t>
    </r>
    <r>
      <rPr>
        <sz val="8"/>
        <rFont val="Courier New"/>
        <family val="3"/>
      </rPr>
      <t>(note 9)</t>
    </r>
  </si>
  <si>
    <r>
      <t xml:space="preserve">7.62 mm </t>
    </r>
    <r>
      <rPr>
        <sz val="8"/>
        <rFont val="Courier New"/>
        <family val="3"/>
      </rPr>
      <t>(note 9)</t>
    </r>
  </si>
  <si>
    <t>DIM TRCR</t>
  </si>
  <si>
    <t>Basic/HARP (note 3,5)</t>
  </si>
  <si>
    <t>HSM</t>
  </si>
  <si>
    <t>FALLON (note 4)</t>
  </si>
  <si>
    <t>20 Crews</t>
  </si>
  <si>
    <t>Sustain (note 2)</t>
  </si>
  <si>
    <t>Deploy (note 6)</t>
  </si>
  <si>
    <t>PAA 11</t>
  </si>
  <si>
    <t>18 Crews</t>
  </si>
  <si>
    <t>14 Crews</t>
  </si>
  <si>
    <t>Version:  05 Jan 2023.   Updated notes.  Removed  Mk-46 EXTORP.  Updated AGM-114 Hellfire / REXTORP requirements to match T&amp;R Matrix.  Removed misleading FRTP Totals .  Redisbributed FDNF AWF.</t>
  </si>
  <si>
    <t xml:space="preserve">CNAL/CNAP 3500.1B 
App F MPRA NCEA Requirements </t>
  </si>
  <si>
    <t>Training Ordnance (TO)</t>
  </si>
  <si>
    <t>End-to-End (E2E)</t>
  </si>
  <si>
    <t>MINE</t>
  </si>
  <si>
    <t>Sonobouys (SSQ-XXX)</t>
  </si>
  <si>
    <t>9 MM</t>
  </si>
  <si>
    <t>5.56 MM</t>
  </si>
  <si>
    <t>12 GAUGE</t>
  </si>
  <si>
    <t>EMATT</t>
  </si>
  <si>
    <t>Smoke / SUS</t>
  </si>
  <si>
    <t>REXTORP (Mk-54)</t>
  </si>
  <si>
    <t>EXTORP (Mk-54)</t>
  </si>
  <si>
    <t>HAAWC</t>
  </si>
  <si>
    <t>AGM-84 HARPOON</t>
  </si>
  <si>
    <t>Mk-25</t>
  </si>
  <si>
    <t>Mk-58</t>
  </si>
  <si>
    <t>Mk-84</t>
  </si>
  <si>
    <t>VP (AC)</t>
  </si>
  <si>
    <t>ULT (Note 2)</t>
  </si>
  <si>
    <t>CWTPI</t>
  </si>
  <si>
    <t>Deploy + APD</t>
  </si>
  <si>
    <t>VP (RC)</t>
  </si>
  <si>
    <t>Detachment</t>
  </si>
  <si>
    <t>VPU</t>
  </si>
  <si>
    <t>ULT (Note 3)</t>
  </si>
  <si>
    <t>VQ(E)</t>
  </si>
  <si>
    <t>Det (Note 3)</t>
  </si>
  <si>
    <t>VP-30 FRS</t>
  </si>
  <si>
    <t>CAT I/III (Note 5)</t>
  </si>
  <si>
    <t>Classes</t>
  </si>
  <si>
    <t>P-8 CAT II (Note 6)</t>
  </si>
  <si>
    <r>
      <rPr>
        <b/>
        <sz val="10"/>
        <rFont val="Courier New"/>
        <family val="3"/>
      </rPr>
      <t>Version:</t>
    </r>
    <r>
      <rPr>
        <sz val="10"/>
        <rFont val="Courier New"/>
        <family val="3"/>
      </rPr>
      <t xml:space="preserve">  05 Jan 2023.  Removed misleading FRTP Total line.  Updated to match latest CPRG version.</t>
    </r>
  </si>
  <si>
    <t>Version:05 Jan 2023</t>
  </si>
  <si>
    <t>Notes</t>
  </si>
  <si>
    <t>1. SRS = Squadron Requirements Section of the Matrix
2. The result of all HTV and E2E calculations is displayed in the SHARP CRA as a percent complete. 
3. The Master Weapons Mapping table in Appendix F outlines which variations of ordnance count toward the T&amp;R required HTV and E2E weapons.</t>
  </si>
  <si>
    <t>VFA (FA-18E/F)</t>
  </si>
  <si>
    <r>
      <rPr>
        <u/>
        <sz val="11"/>
        <rFont val="Arial"/>
        <family val="2"/>
      </rPr>
      <t>Business Rules - HTV</t>
    </r>
    <r>
      <rPr>
        <sz val="11"/>
        <rFont val="Arial"/>
        <family val="2"/>
      </rPr>
      <t xml:space="preserve">
HTV ordnance expended are tied to the individual and no longer count toward a squadron's readiness when an active aircrew member departs the squadron.  When a visitor expends ordnance out of a squadron's NCEA, the visitor's contribution will not contribute to the squadron's readiness. HTV ordnance expenditures by active aircrew remain valid until the end of the FRTP in which it was expended. 
In two seat squadrons, the HTV expenditure is credited to both the Pilot and WSO. In cases where the expenditure is based on crews, SHARP captures and reports an individual crewmember’s HTV expenditures and then uses the combination of qualified individuals, based on crew composition rules depicted in Enclosure (1) to form qualified crews. 
</t>
    </r>
    <r>
      <rPr>
        <u/>
        <sz val="11"/>
        <rFont val="Arial"/>
        <family val="2"/>
      </rPr>
      <t>Calculations - HTV</t>
    </r>
    <r>
      <rPr>
        <sz val="11"/>
        <rFont val="Arial"/>
        <family val="2"/>
      </rPr>
      <t xml:space="preserve">
The number of actual HTV qualified crews is compared to the number of required crews in the “HTV” columns in the SRS. 
The 20mm calculation is unique in that it compares the the number of 20mm rounds expended divided by the number of current on board (COB) aircrew to the number in the “20MM EXPEND” column of the SRS. 
</t>
    </r>
    <r>
      <rPr>
        <u/>
        <sz val="11"/>
        <rFont val="Arial"/>
        <family val="2"/>
      </rPr>
      <t>Business Rules - E2E</t>
    </r>
    <r>
      <rPr>
        <sz val="11"/>
        <rFont val="Arial"/>
        <family val="2"/>
      </rPr>
      <t xml:space="preserve"> 
End-to-End Ordnance is attributed wholly to the squadron, since it reflects the entire process of planning, weapon building, loading, arming, and delivery.  Therefore, readiness is not affected when a aircrew who expended an E2E weapon transfers from the squadron.  E2E ordnance expenditures remain valid until the end of the FRTP in which it was expended
</t>
    </r>
    <r>
      <rPr>
        <u/>
        <sz val="11"/>
        <rFont val="Arial"/>
        <family val="2"/>
      </rPr>
      <t xml:space="preserve">Calculations - E2E </t>
    </r>
    <r>
      <rPr>
        <sz val="11"/>
        <rFont val="Arial"/>
        <family val="2"/>
      </rPr>
      <t xml:space="preserve">
The number of E2E ordnance expended by either Pilots or WSOs listed as active in the unit SHARP database is compared to the numbers in the SRS within the current FRTP. 
</t>
    </r>
  </si>
  <si>
    <t>VAQ (EA-18G)
CVW and EXP</t>
  </si>
  <si>
    <r>
      <rPr>
        <u/>
        <sz val="11"/>
        <rFont val="Arial"/>
        <family val="2"/>
      </rPr>
      <t xml:space="preserve">Business Rules - E2E </t>
    </r>
    <r>
      <rPr>
        <sz val="11"/>
        <rFont val="Arial"/>
        <family val="2"/>
      </rPr>
      <t xml:space="preserve"> 
End-to-End expenditures are attributed wholly to the squadron, since it reflects the entire process of planning, weapon building, loading, arming and delivery.  Therefore, readiness is not affected when a aircrew who expended an E2E weapon transfers from the squadron.  E2E ordnance expenditures remain valid until the end of the FRTP in which it was expended.  
</t>
    </r>
    <r>
      <rPr>
        <u/>
        <sz val="11"/>
        <rFont val="Arial"/>
        <family val="2"/>
      </rPr>
      <t>Calculations - E2E</t>
    </r>
    <r>
      <rPr>
        <sz val="11"/>
        <rFont val="Arial"/>
        <family val="2"/>
      </rPr>
      <t xml:space="preserve">
The number of E2E ordnance expended by active aircrew in the unit SHARP database is compared to the number of E2E ordnance required in the SRS.    
</t>
    </r>
  </si>
  <si>
    <t>HSC (MH-60S)
CVW and EXP</t>
  </si>
  <si>
    <r>
      <rPr>
        <u/>
        <sz val="11"/>
        <rFont val="Arial"/>
        <family val="2"/>
      </rPr>
      <t>Business Rules - HTV</t>
    </r>
    <r>
      <rPr>
        <sz val="11"/>
        <rFont val="Arial"/>
        <family val="2"/>
      </rPr>
      <t xml:space="preserve">
All HTV Expenditures.  Only the pilot releasing the weapon is given credit for all HTV expenditures. When a pilot departs the squadron, any HTV expenditures credited to that pilot no longer count toward the squadron’s readiness.
</t>
    </r>
    <r>
      <rPr>
        <u/>
        <sz val="11"/>
        <rFont val="Arial"/>
        <family val="2"/>
      </rPr>
      <t>Calculations - HTV</t>
    </r>
    <r>
      <rPr>
        <sz val="11"/>
        <rFont val="Arial"/>
        <family val="2"/>
      </rPr>
      <t xml:space="preserve">
HELLFIRE: The number of pilots who have expended a HELLFIRE is compared to the number required in the “Pilot with Live Hellfire Expended” column in the SRS.
UGR:  The number of pilots who have expended UGR is compared to the number listed in the “Pilot with Live UGR Expended” column in the SRS. 
APKWS: The number of pilots who have expended APKWS is compared to the number listed in the “Pilot with Live APKWS Expended” column in the SRS. 
20mm:  The number of pilots who have expended 20mm is compared to the number listed in the “Pilot with Live 20-mm Expended” column in the SRS. 
</t>
    </r>
  </si>
  <si>
    <t>HSM (MH-60R)
CVW and EXP</t>
  </si>
  <si>
    <r>
      <rPr>
        <u/>
        <sz val="11"/>
        <rFont val="Arial"/>
        <family val="2"/>
      </rPr>
      <t>Business Rules - HTV</t>
    </r>
    <r>
      <rPr>
        <sz val="11"/>
        <rFont val="Arial"/>
        <family val="2"/>
      </rPr>
      <t xml:space="preserve">
Hellfire. All members of a crew are given credit for Hellfire expenditures. SHARP captures and reports an individual crewmember’s Hellfire expenditures. The combination of qualified individuals, based on crew composition rules depicted in Enclosure (12) is used to form qualified crews. When an individual with Hellfire expenditure credit departs the squadron, that credit no longer counts toward squadron readiness. In the case of a detachment, losing an aircrew with a Hellfire expenditure will result in one fewer qualified crew. 
APKWS:  All members of a crew are given credit for APKWS expenditures. SHARP captures and reports an individual crewmember’s APKWS expenditures. The combination of qualified individuals, based on crew composition rules depicted in Enclosure (12) is used to form qualified crews. When an individual with APKWS expenditure credit departs the squadron, that credit no longer counts toward squadron readiness.  
Torpedoes. All members of a crew are given credit for torpedo expenditures. SHARP captures and reports an individual crewmember’s torpedo expenditures. The combination of qualified individuals, based on crew composition rules depicted in Enclosure (12) is used to form qualified crews. When an individual with Torpedo expenditure credit departs the squadron, that credit no longer counts toward squadron readiness.  In the case of a detachment, losing an aircrew with a Torpedo expenditure will result in one fewer qualified crews. 
</t>
    </r>
    <r>
      <rPr>
        <u/>
        <sz val="11"/>
        <rFont val="Arial"/>
        <family val="2"/>
      </rPr>
      <t>Calculations - HTV</t>
    </r>
    <r>
      <rPr>
        <sz val="11"/>
        <rFont val="Arial"/>
        <family val="2"/>
      </rPr>
      <t xml:space="preserve">
Hellfire: The number of crews who have expended HELLFIRE is compared to the number required in the “CREWS WITH AGM WEAPON EXPEND” column in the SRS.
APKWS (CVW only): The number of crews who have expended APKWS is compared to the number required in the “CREWS WITH APKWS WEAPON EXPEND” column in the SRS. 
Torpedoes. The number of crews who have expended a Torpedo is compared to the number listed in the “CREWS WITH LWT TORPEDO EXPEND” column in the SRS.
Note: For Crew served weapons calculations and business rules refer to Enclosure (12) note 3. 
</t>
    </r>
  </si>
  <si>
    <t>MPRA (P-8)</t>
  </si>
  <si>
    <r>
      <rPr>
        <u/>
        <sz val="11"/>
        <rFont val="Arial"/>
        <family val="2"/>
      </rPr>
      <t>Business Rules - HTV</t>
    </r>
    <r>
      <rPr>
        <sz val="11"/>
        <rFont val="Arial"/>
        <family val="2"/>
      </rPr>
      <t xml:space="preserve">
When an aircrew departs the squadron, the HTV ordnance expenditures credited for that individual no longer count toward squadron readiness. 
</t>
    </r>
    <r>
      <rPr>
        <u/>
        <sz val="11"/>
        <rFont val="Arial"/>
        <family val="2"/>
      </rPr>
      <t>Calculations - HTV</t>
    </r>
    <r>
      <rPr>
        <sz val="11"/>
        <rFont val="Arial"/>
        <family val="2"/>
      </rPr>
      <t xml:space="preserve">
Torpedoes/HAAWC. The number of individual ACTC aircrew level in the squadron who have expended a lightweight torpedo and/or HAAWC is compared to the number of individual ACTC aircrew listed in the “Lightweight Torpedo Expend” and "HAAWC" column of the SRS.
</t>
    </r>
    <r>
      <rPr>
        <u/>
        <sz val="11"/>
        <rFont val="Arial"/>
        <family val="2"/>
      </rPr>
      <t>Business Rules - E2E</t>
    </r>
    <r>
      <rPr>
        <sz val="11"/>
        <rFont val="Arial"/>
        <family val="2"/>
      </rPr>
      <t xml:space="preserve">
End-to-End expenditures are attributed wholly to the squadron, since it reflects the entire process of planning, weapon building, loading, arming and delivery.  Therefore, readiness is not affected when a aircrew who expended an E2E weapon transfers from the squadron.  E2E ordnance expenditures remain valid until the end of the FRTP in which it was expended.   
</t>
    </r>
    <r>
      <rPr>
        <u/>
        <sz val="11"/>
        <rFont val="Arial"/>
        <family val="2"/>
      </rPr>
      <t>Calculations - E2E</t>
    </r>
    <r>
      <rPr>
        <sz val="11"/>
        <rFont val="Arial"/>
        <family val="2"/>
      </rPr>
      <t xml:space="preserve">
The number of E2E ordnance expended by the unit is compared to the number required in the SRS. 
</t>
    </r>
  </si>
  <si>
    <t>Version: 01 Feb 2023</t>
  </si>
  <si>
    <t>Weapons</t>
  </si>
  <si>
    <t>20MM EXPEND</t>
  </si>
  <si>
    <t>25 MM EXPEND</t>
  </si>
  <si>
    <t>LG ROUND EXPEND</t>
  </si>
  <si>
    <t>MK-80 LIVE</t>
  </si>
  <si>
    <t>MK-80/BLU LIVE EXPEND</t>
  </si>
  <si>
    <t>HVY LGB EXPEND</t>
  </si>
  <si>
    <t>GPS GUIDED BOMB EXPEND</t>
  </si>
  <si>
    <t>IR MSL EXPEND</t>
  </si>
  <si>
    <t>RDR MSL EXPEND</t>
  </si>
  <si>
    <t>JSOW  EXPEND</t>
  </si>
  <si>
    <t>HARM/AARGM EXPEND</t>
  </si>
  <si>
    <t>MAV EXPEND</t>
  </si>
  <si>
    <t>AGM-114 HELLFIRE EXPEND</t>
  </si>
  <si>
    <t>LWT TORP EXP</t>
  </si>
  <si>
    <t>HARPOON MSL EXPEND</t>
  </si>
  <si>
    <t>IR MAV MSL EXPEND</t>
  </si>
  <si>
    <t>HAAWC EXPEND</t>
  </si>
  <si>
    <t>TOWED DECOY EXPEND</t>
  </si>
  <si>
    <t>20MM, A/C, TP, PGU - 27/B</t>
  </si>
  <si>
    <t>X</t>
  </si>
  <si>
    <t>20MM, HEI - T/HEI</t>
  </si>
  <si>
    <t xml:space="preserve">20MM, A/C, PGU-28A/B SAPHEI </t>
  </si>
  <si>
    <t>25MM, A/C, TP</t>
  </si>
  <si>
    <t>25MM, A/C, HEI - T/HEI</t>
  </si>
  <si>
    <t xml:space="preserve">25MM, A/C, SAPHEI </t>
  </si>
  <si>
    <t xml:space="preserve">AMRAAM, AIM-120 </t>
  </si>
  <si>
    <t>AARGM, AGM-88E</t>
  </si>
  <si>
    <t>AARGM, ATM-88E</t>
  </si>
  <si>
    <t>AMRAAM, JAIM-120</t>
  </si>
  <si>
    <t>BDU-33</t>
  </si>
  <si>
    <t>BDU-45</t>
  </si>
  <si>
    <t>BDU-48</t>
  </si>
  <si>
    <t>GBU-10</t>
  </si>
  <si>
    <t>GBU-10 (INERT)</t>
  </si>
  <si>
    <t>GBU-12 (Mk 82/BLU-111)</t>
  </si>
  <si>
    <t>GBU-12</t>
  </si>
  <si>
    <t>GBU-12 (INERT) (F-35 Only)</t>
  </si>
  <si>
    <t>GBU-12 (INERT)</t>
  </si>
  <si>
    <t xml:space="preserve">GBU-12 F/B </t>
  </si>
  <si>
    <t>GBU-12 F/B (INERT)</t>
  </si>
  <si>
    <t>GBU-16</t>
  </si>
  <si>
    <t>GBU-16 (INERT)</t>
  </si>
  <si>
    <t>GBU-24 (INERT)</t>
  </si>
  <si>
    <t>GBU-24B/B, E/B</t>
  </si>
  <si>
    <t>GBU-24G/B</t>
  </si>
  <si>
    <t>GBU-51</t>
  </si>
  <si>
    <t>GBU-51 (INERT)</t>
  </si>
  <si>
    <t>GBU-54 DUAL</t>
  </si>
  <si>
    <t>GBU-54 DUAL (INERT)</t>
  </si>
  <si>
    <t>GBU-54 GPS</t>
  </si>
  <si>
    <t>GBU-54 GPS (INERT)</t>
  </si>
  <si>
    <t>GBU-54 LASER</t>
  </si>
  <si>
    <t>GBU-54 LASER (INERT)</t>
  </si>
  <si>
    <t>HARM (AGM-88 TACT)</t>
  </si>
  <si>
    <t>HARM (ATM-88)</t>
  </si>
  <si>
    <t>HARPOON, AGM - 84D</t>
  </si>
  <si>
    <t>HARPOON, ATM - 84D</t>
  </si>
  <si>
    <t>HELLFIRE, AGM-114</t>
  </si>
  <si>
    <t>JDAM, GBU-31(V)2/B (F-35 Only)</t>
  </si>
  <si>
    <t>JDAM, GBU-31(V)2/B</t>
  </si>
  <si>
    <t>JDAM, GBU-31(V)2/B (INERT)</t>
  </si>
  <si>
    <t>JDAM, GBU-31(V)4/B</t>
  </si>
  <si>
    <t>JDAM, GBU-31(V)4/B (INERT)</t>
  </si>
  <si>
    <t>JDAM, GBU-32 (F-35 only)</t>
  </si>
  <si>
    <t>JDAM, GBU-32</t>
  </si>
  <si>
    <t>JDAM, GBU-32 (INERT)</t>
  </si>
  <si>
    <t>JDAM, GBU-38</t>
  </si>
  <si>
    <t>JDAM, GBU-38 (INERT)</t>
  </si>
  <si>
    <t>JSOW, AGM-154A</t>
  </si>
  <si>
    <t>JSOW, AGM-154C</t>
  </si>
  <si>
    <t>LGTR I</t>
  </si>
  <si>
    <t>LGTR II</t>
  </si>
  <si>
    <t>MAVERICK, AGM-65E LASER</t>
  </si>
  <si>
    <t>MAVERICK, AGM-65F IR</t>
  </si>
  <si>
    <t>MK-54, TORPEDO EXTORP</t>
  </si>
  <si>
    <t>MK-54, TORPEDO REXTORP</t>
  </si>
  <si>
    <t>MK-82 / BLU-111</t>
  </si>
  <si>
    <t>MK-82 / BLU-111 (INERT)</t>
  </si>
  <si>
    <t>MK-83 / BLU-110</t>
  </si>
  <si>
    <t>MK-83 / BLU-110 (INERT)</t>
  </si>
  <si>
    <t>MK-84 / BLU-109 / BLU-117</t>
  </si>
  <si>
    <t>MK-84 / BLU-109 / BLU-117 (INERT)</t>
  </si>
  <si>
    <t>ROCKEYE (MK 20, CBU - 99, CBU - 100)</t>
  </si>
  <si>
    <t>SIDEWINDER, AIM-9M</t>
  </si>
  <si>
    <t>SIDEWINDER, AIM-9X</t>
  </si>
  <si>
    <t>SIDEWINDER, NATM-9M</t>
  </si>
  <si>
    <t>SIDEWINDER, NATM-9X</t>
  </si>
  <si>
    <t>SLAM, ATM-84E</t>
  </si>
  <si>
    <t>SLAM-ER, AGM-84H/K</t>
  </si>
  <si>
    <t>SLAM-ER, ATM-84H/K</t>
  </si>
  <si>
    <t>SPARROW AIM-7M</t>
  </si>
  <si>
    <t>SPARROW ATM-7M</t>
  </si>
  <si>
    <t>TORPEDO, MK 46 EXTORP</t>
  </si>
  <si>
    <t>TORPEDO, MK 46 REXTORP</t>
  </si>
  <si>
    <t>TORPEDO, MK 46 WARSHOT</t>
  </si>
  <si>
    <t>TORPEDO, MK 50 EXTORP</t>
  </si>
  <si>
    <t>TORPEDO, MK 50 REXTORP</t>
  </si>
  <si>
    <t>TORPEDO, MK 50 WARSHOT</t>
  </si>
  <si>
    <t>TORPEDO, MK 54 EXTORP</t>
  </si>
  <si>
    <t>TORPEDO, MK 54 REXTORP</t>
  </si>
  <si>
    <t>TORPEDO, MK 54 WARSHOT</t>
  </si>
  <si>
    <t>TOWED DECOY, ALE-50</t>
  </si>
  <si>
    <t>TOWED DECOY, ALE-55</t>
  </si>
  <si>
    <t>WeaponName</t>
  </si>
  <si>
    <t>TmsList</t>
  </si>
  <si>
    <t>.50 CAL - DAY</t>
  </si>
  <si>
    <t>MH-53E,MH-60R,MH-60S</t>
  </si>
  <si>
    <t>.50 CAL - NIGHT</t>
  </si>
  <si>
    <t>2.75 INCH ROCKET</t>
  </si>
  <si>
    <t>MH-60S</t>
  </si>
  <si>
    <t>20MM, A/C, PGU-28A/B SAPHEI</t>
  </si>
  <si>
    <t>F/A-18E, F/A-18F, MH-60S</t>
  </si>
  <si>
    <t>F-35C</t>
  </si>
  <si>
    <t>ALFS DIPS</t>
  </si>
  <si>
    <t>MH-60R</t>
  </si>
  <si>
    <t>F-35C, EA-18G, F/A-18E, F/A-18F</t>
  </si>
  <si>
    <r>
      <rPr>
        <sz val="10"/>
        <rFont val="Arial"/>
        <family val="2"/>
      </rPr>
      <t>F-35C, EA-18G, F/A-18E, F/A-18F</t>
    </r>
  </si>
  <si>
    <t>ATFLIR</t>
  </si>
  <si>
    <t>F/A-18E, F/A-18F</t>
  </si>
  <si>
    <t>F-35C, F/A-18E, F/A-18F</t>
  </si>
  <si>
    <t>CHAFF, AN/ALQ - 190</t>
  </si>
  <si>
    <t>F/A-18E, F/A-18F, MH-60R</t>
  </si>
  <si>
    <t>CHAFF, RR - 129</t>
  </si>
  <si>
    <t>EA-18G, F/A-18E, F/A-18F, MH-53E ,MH-60R, MH-60S</t>
  </si>
  <si>
    <t>CHAFF, RR - 144</t>
  </si>
  <si>
    <t>EA-18G, F/A-18E, F/A-18F, MH-53E, MH-60R, MH-60S</t>
  </si>
  <si>
    <t>CHAFF, RR - 184/AL TOP HAT</t>
  </si>
  <si>
    <t>CHAFF, RR - 189/AL TRNG</t>
  </si>
  <si>
    <r>
      <t xml:space="preserve">F/A-18E, </t>
    </r>
    <r>
      <rPr>
        <sz val="11"/>
        <rFont val="Calibri"/>
        <family val="2"/>
        <scheme val="minor"/>
      </rPr>
      <t>F/A-18F</t>
    </r>
  </si>
  <si>
    <t>CTG, 5.56 BLANK</t>
  </si>
  <si>
    <t>CTG, 7.62MM, LINKED - DAY</t>
  </si>
  <si>
    <t>MH-60R, MH-60S</t>
  </si>
  <si>
    <t>CTG, 7.62MM, LINKED - NIGHT</t>
  </si>
  <si>
    <t>EMATT, MK 39</t>
  </si>
  <si>
    <t>MH-60R, P-8A</t>
  </si>
  <si>
    <t>EMATT, MK39 MOD1</t>
  </si>
  <si>
    <t>FLARE (MJU-8A/B)</t>
  </si>
  <si>
    <t>FLARE (MJU-27A/B)</t>
  </si>
  <si>
    <t>EA-18G, F/A-18E, F/A-18F, MH-60R, MH-60S</t>
  </si>
  <si>
    <t>FLARE (MJU-32/B)</t>
  </si>
  <si>
    <t>F/A-18F, MH-53E, MH-60R, MH-60S, P-8A</t>
  </si>
  <si>
    <t>FLARE (MJU-38/B)</t>
  </si>
  <si>
    <t>EA-18G, F/A-18E, F/A-18F, MH-60S</t>
  </si>
  <si>
    <t>FLARE (MJU-49/B)</t>
  </si>
  <si>
    <t>MH-60R, MH-60S, P-8A</t>
  </si>
  <si>
    <t>FLARE (MJU-61A/B)</t>
  </si>
  <si>
    <t>FLARE (MJU-64/B)</t>
  </si>
  <si>
    <t>FLARE (MJU-68/B)</t>
  </si>
  <si>
    <t>FLARE, STUF (SM - 875)</t>
  </si>
  <si>
    <t>FLARE, STUF (SM-875A)</t>
  </si>
  <si>
    <t>EA-18G, F/A-18E, MH-60R, MH-60S</t>
  </si>
  <si>
    <t>GAU-17</t>
  </si>
  <si>
    <t>GAU-21</t>
  </si>
  <si>
    <t>MH-53E, MH-60R, MH-60S</t>
  </si>
  <si>
    <t>GBU-54 LJDAM</t>
  </si>
  <si>
    <t>GBU-54 LJDAM (INERT)</t>
  </si>
  <si>
    <t>EA-18G, F/A-18E, F/A-18F</t>
  </si>
  <si>
    <t>HARM (CATM-88)</t>
  </si>
  <si>
    <t>AARGM (AGM-88E)</t>
  </si>
  <si>
    <t>AARGM (CATM-88E)</t>
  </si>
  <si>
    <t>F/A-18E, F/A-18F, P-8A</t>
  </si>
  <si>
    <t>HARPOON, CATM-84D</t>
  </si>
  <si>
    <t>P-8A</t>
  </si>
  <si>
    <t>HELLFIRE CATM, CATM-144</t>
  </si>
  <si>
    <t>MH-60R,MH-60S</t>
  </si>
  <si>
    <t>HELLFIRE (INERT)</t>
  </si>
  <si>
    <t>M-240</t>
  </si>
  <si>
    <t>MAVERICK, CATM-65E LASER</t>
  </si>
  <si>
    <t>MINE, MK 62 QUICKSTRIKE</t>
  </si>
  <si>
    <t>MINE, MK 63 QUICKSTRIKE</t>
  </si>
  <si>
    <t>MINE, MK 65 QUICKSTRIKE</t>
  </si>
  <si>
    <t>MK 65 Destructor</t>
  </si>
  <si>
    <t>MH-53E</t>
  </si>
  <si>
    <t>MK 65 Neutralizer Fiber Cable Dispenser Assembly</t>
  </si>
  <si>
    <t>MH-53E, MH-60S, MH-60R</t>
  </si>
  <si>
    <t>MK 76</t>
  </si>
  <si>
    <t>MLM, MK 25 SMOKE</t>
  </si>
  <si>
    <t>MH-53E, MH-60R, MH-60S, P-8A</t>
  </si>
  <si>
    <t>MLM, MK 58 SMOKE</t>
  </si>
  <si>
    <t>NITEHAWK LASER</t>
  </si>
  <si>
    <t>PARAFLARE (LUU - 2A/B)</t>
  </si>
  <si>
    <t>SIDEWINDER, CATM-9</t>
  </si>
  <si>
    <t>SIDEWINDER, CATM-9X</t>
  </si>
  <si>
    <t>SLAM-ER, CATM-84H/K</t>
  </si>
  <si>
    <t>SONOBUOY, SSQ - 101</t>
  </si>
  <si>
    <t>SONOBUOY, SSQ - 110/A</t>
  </si>
  <si>
    <t>SONOBUOY, SSQ - 125 (SERIES)</t>
  </si>
  <si>
    <t>SONOBUOY, SSQ - 36B</t>
  </si>
  <si>
    <t>SONOBUOY, SSQ - 53D/E/F</t>
  </si>
  <si>
    <t>SONOBUOY, SSQ - 53G</t>
  </si>
  <si>
    <t>SONOBUOY, SSQ - 57/B</t>
  </si>
  <si>
    <t>SONOBUOY, SSQ - 62 (SERIES)</t>
  </si>
  <si>
    <t>SONOBUOY, SSQ - 77 (+/CZ)/B</t>
  </si>
  <si>
    <t>SONOBUOY, SSQ - 86</t>
  </si>
  <si>
    <t>SPARROW CATM-7M</t>
  </si>
  <si>
    <t xml:space="preserve">SUS, MK 64 </t>
  </si>
  <si>
    <t>SUS, MK 84</t>
  </si>
  <si>
    <t>F/A-18E ,F/A-18F</t>
  </si>
  <si>
    <t>TOWED DECOY, ALE-70</t>
  </si>
  <si>
    <t>UNI-PAC II SAR KIT</t>
  </si>
  <si>
    <t>WGU-59/B APKWS II</t>
  </si>
  <si>
    <t>XM-218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</si>
</sst>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0.0"/>
    <numFmt numFmtId="165" formatCode="0.00000"/>
    <numFmt numFmtId="166" formatCode="0.000"/>
  </numFmts>
  <fonts count="28" x14ac:knownFonts="1">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Courier New"/>
      <family val="3"/>
    </font>
    <font>
      <sz val="10"/>
      <name val="Courier New"/>
      <family val="3"/>
    </font>
    <font>
      <b/>
      <sz val="14"/>
      <name val="Courier New"/>
      <family val="3"/>
    </font>
    <font>
      <sz val="10"/>
      <color theme="1"/>
      <name val="Arial"/>
      <family val="2"/>
    </font>
    <font>
      <sz val="10"/>
      <name val="Arial"/>
      <family val="2"/>
    </font>
    <font>
      <sz val="11"/>
      <name val="Arial"/>
      <family val="2"/>
    </font>
    <font>
      <b/>
      <sz val="11"/>
      <color theme="0"/>
      <name val="Calibri"/>
      <family val="2"/>
      <scheme val="minor"/>
    </font>
    <font>
      <sz val="8"/>
      <name val="Courier New"/>
      <family val="3"/>
    </font>
    <font>
      <sz val="9"/>
      <name val="Courier New"/>
      <family val="3"/>
    </font>
    <font>
      <sz val="10"/>
      <color theme="1"/>
      <name val="Courier New"/>
      <family val="3"/>
    </font>
    <font>
      <b/>
      <sz val="8"/>
      <color indexed="81"/>
      <name val="Tahoma"/>
      <family val="2"/>
    </font>
    <font>
      <sz val="8"/>
      <color indexed="81"/>
      <name val="Tahoma"/>
      <family val="2"/>
    </font>
    <font>
      <sz val="7"/>
      <name val="Courier New"/>
      <family val="3"/>
    </font>
    <font>
      <sz val="6.5"/>
      <name val="Courier New"/>
      <family val="3"/>
    </font>
    <font>
      <sz val="11"/>
      <color indexed="0"/>
      <name val="Verdana"/>
      <family val="2"/>
    </font>
    <font>
      <sz val="11"/>
      <name val="Verdana"/>
      <family val="2"/>
    </font>
    <font>
      <b/>
      <sz val="11"/>
      <color indexed="1"/>
      <name val="Verdana"/>
      <family val="2"/>
    </font>
    <font>
      <sz val="11"/>
      <name val="Calibri"/>
      <family val="2"/>
      <scheme val="minor"/>
    </font>
    <font>
      <sz val="10"/>
      <name val="Arial"/>
    </font>
    <font>
      <b/>
      <sz val="12"/>
      <name val="Arial"/>
      <family val="2"/>
    </font>
    <font>
      <u/>
      <sz val="11"/>
      <name val="Arial"/>
      <family val="2"/>
    </font>
  </fonts>
  <fills count="15">
    <fill>
      <patternFill patternType="none"/>
    </fill>
    <fill>
      <patternFill patternType="gray125"/>
    </fill>
    <fill>
      <patternFill patternType="solid">
        <fgColor theme="0"/>
        <bgColor indexed="64"/>
      </patternFill>
    </fill>
    <fill>
      <patternFill patternType="solid">
        <fgColor indexed="65"/>
        <bgColor indexed="64"/>
      </patternFill>
    </fill>
    <fill>
      <patternFill patternType="solid">
        <fgColor theme="0" tint="-0.249977111117893"/>
        <bgColor indexed="64"/>
      </patternFill>
    </fill>
    <fill>
      <patternFill patternType="solid">
        <fgColor theme="0" tint="-0.249977111117893"/>
        <bgColor indexed="9"/>
      </patternFill>
    </fill>
    <fill>
      <patternFill patternType="solid">
        <fgColor theme="0"/>
        <bgColor indexed="9"/>
      </patternFill>
    </fill>
    <fill>
      <patternFill patternType="solid">
        <fgColor indexed="22"/>
        <bgColor indexed="64"/>
      </patternFill>
    </fill>
    <fill>
      <patternFill patternType="solid">
        <fgColor theme="0" tint="-0.14999847407452621"/>
        <bgColor indexed="64"/>
      </patternFill>
    </fill>
    <fill>
      <patternFill patternType="lightTrellis">
        <fgColor indexed="9"/>
        <bgColor theme="0"/>
      </patternFill>
    </fill>
    <fill>
      <patternFill patternType="lightTrellis">
        <fgColor indexed="9"/>
        <bgColor indexed="22"/>
      </patternFill>
    </fill>
    <fill>
      <patternFill patternType="solid">
        <fgColor indexed="22"/>
        <bgColor indexed="9"/>
      </patternFill>
    </fill>
    <fill>
      <patternFill patternType="solid">
        <fgColor rgb="FF336699"/>
        <bgColor indexed="12"/>
      </patternFill>
    </fill>
    <fill>
      <patternFill patternType="solid">
        <fgColor rgb="FF336699"/>
        <bgColor indexed="64"/>
      </patternFill>
    </fill>
    <fill>
      <patternFill patternType="solid">
        <fgColor theme="0" tint="-0.34998626667073579"/>
        <bgColor indexed="64"/>
      </patternFill>
    </fill>
  </fills>
  <borders count="90">
    <border>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top/>
      <bottom style="thick">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thick">
        <color auto="1"/>
      </left>
      <right style="medium">
        <color indexed="64"/>
      </right>
      <top style="thick">
        <color indexed="64"/>
      </top>
      <bottom/>
      <diagonal/>
    </border>
    <border>
      <left style="medium">
        <color indexed="64"/>
      </left>
      <right/>
      <top style="thick">
        <color indexed="64"/>
      </top>
      <bottom style="medium">
        <color indexed="64"/>
      </bottom>
      <diagonal/>
    </border>
    <border>
      <left/>
      <right style="medium">
        <color indexed="64"/>
      </right>
      <top style="thick">
        <color indexed="64"/>
      </top>
      <bottom style="medium">
        <color indexed="64"/>
      </bottom>
      <diagonal/>
    </border>
    <border>
      <left style="thick">
        <color indexed="64"/>
      </left>
      <right style="medium">
        <color indexed="64"/>
      </right>
      <top/>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style="medium">
        <color indexed="64"/>
      </left>
      <right style="medium">
        <color indexed="64"/>
      </right>
      <top/>
      <bottom/>
      <diagonal/>
    </border>
    <border>
      <left style="medium">
        <color indexed="64"/>
      </left>
      <right style="medium">
        <color indexed="64"/>
      </right>
      <top style="thin">
        <color indexed="64"/>
      </top>
      <bottom style="thick">
        <color indexed="64"/>
      </bottom>
      <diagonal/>
    </border>
    <border>
      <left style="medium">
        <color indexed="64"/>
      </left>
      <right/>
      <top/>
      <bottom style="thick">
        <color indexed="64"/>
      </bottom>
      <diagonal/>
    </border>
    <border>
      <left/>
      <right/>
      <top style="thick">
        <color indexed="64"/>
      </top>
      <bottom style="medium">
        <color indexed="64"/>
      </bottom>
      <diagonal/>
    </border>
    <border>
      <left style="medium">
        <color indexed="64"/>
      </left>
      <right/>
      <top style="thin">
        <color indexed="64"/>
      </top>
      <bottom style="thick">
        <color indexed="64"/>
      </bottom>
      <diagonal/>
    </border>
    <border>
      <left style="thin">
        <color indexed="64"/>
      </left>
      <right/>
      <top/>
      <bottom/>
      <diagonal/>
    </border>
    <border>
      <left style="medium">
        <color indexed="64"/>
      </left>
      <right style="thin">
        <color indexed="64"/>
      </right>
      <top/>
      <bottom/>
      <diagonal/>
    </border>
    <border>
      <left style="medium">
        <color indexed="64"/>
      </left>
      <right/>
      <top/>
      <bottom style="dashed">
        <color indexed="64"/>
      </bottom>
      <diagonal/>
    </border>
    <border>
      <left/>
      <right/>
      <top/>
      <bottom style="dashed">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bottom style="thin">
        <color indexed="64"/>
      </bottom>
      <diagonal/>
    </border>
    <border>
      <left/>
      <right style="medium">
        <color indexed="64"/>
      </right>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dashed">
        <color indexed="64"/>
      </right>
      <top/>
      <bottom/>
      <diagonal/>
    </border>
    <border>
      <left style="medium">
        <color indexed="64"/>
      </left>
      <right style="medium">
        <color indexed="64"/>
      </right>
      <top/>
      <bottom style="thick">
        <color indexed="64"/>
      </bottom>
      <diagonal/>
    </border>
    <border>
      <left/>
      <right/>
      <top style="thick">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bottom style="thick">
        <color indexed="64"/>
      </bottom>
      <diagonal/>
    </border>
    <border>
      <left style="thick">
        <color indexed="64"/>
      </left>
      <right style="medium">
        <color indexed="64"/>
      </right>
      <top/>
      <bottom style="thick">
        <color indexed="64"/>
      </bottom>
      <diagonal/>
    </border>
    <border>
      <left/>
      <right style="medium">
        <color indexed="64"/>
      </right>
      <top style="thin">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medium">
        <color indexed="64"/>
      </right>
      <top style="dashed">
        <color indexed="64"/>
      </top>
      <bottom style="medium">
        <color indexed="64"/>
      </bottom>
      <diagonal/>
    </border>
    <border>
      <left style="medium">
        <color indexed="64"/>
      </left>
      <right style="medium">
        <color indexed="64"/>
      </right>
      <top style="medium">
        <color indexed="64"/>
      </top>
      <bottom style="dashed">
        <color indexed="64"/>
      </bottom>
      <diagonal/>
    </border>
    <border>
      <left style="medium">
        <color indexed="64"/>
      </left>
      <right style="dashed">
        <color indexed="64"/>
      </right>
      <top style="dashed">
        <color indexed="64"/>
      </top>
      <bottom/>
      <diagonal/>
    </border>
    <border>
      <left/>
      <right style="medium">
        <color indexed="64"/>
      </right>
      <top/>
      <bottom style="dashed">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thick">
        <color indexed="64"/>
      </top>
      <bottom/>
      <diagonal/>
    </border>
    <border>
      <left style="dashed">
        <color indexed="64"/>
      </left>
      <right style="dashed">
        <color indexed="64"/>
      </right>
      <top/>
      <bottom/>
      <diagonal/>
    </border>
    <border>
      <left/>
      <right/>
      <top style="dashed">
        <color indexed="64"/>
      </top>
      <bottom/>
      <diagonal/>
    </border>
    <border>
      <left/>
      <right/>
      <top style="thin">
        <color indexed="64"/>
      </top>
      <bottom style="thick">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ck">
        <color indexed="64"/>
      </left>
      <right style="medium">
        <color indexed="64"/>
      </right>
      <top/>
      <bottom style="medium">
        <color indexed="64"/>
      </bottom>
      <diagonal/>
    </border>
    <border>
      <left style="thick">
        <color indexed="64"/>
      </left>
      <right/>
      <top/>
      <bottom/>
      <diagonal/>
    </border>
    <border>
      <left style="thick">
        <color indexed="64"/>
      </left>
      <right style="thick">
        <color indexed="64"/>
      </right>
      <top/>
      <bottom/>
      <diagonal/>
    </border>
    <border>
      <left style="thick">
        <color indexed="64"/>
      </left>
      <right/>
      <top/>
      <bottom style="medium">
        <color indexed="64"/>
      </bottom>
      <diagonal/>
    </border>
    <border>
      <left style="medium">
        <color indexed="64"/>
      </left>
      <right/>
      <top style="thick">
        <color indexed="64"/>
      </top>
      <bottom/>
      <diagonal/>
    </border>
    <border>
      <left/>
      <right style="thick">
        <color indexed="64"/>
      </right>
      <top style="thick">
        <color indexed="64"/>
      </top>
      <bottom style="medium">
        <color indexed="64"/>
      </bottom>
      <diagonal/>
    </border>
    <border>
      <left/>
      <right style="thick">
        <color indexed="64"/>
      </right>
      <top/>
      <bottom/>
      <diagonal/>
    </border>
    <border>
      <left/>
      <right style="thick">
        <color indexed="64"/>
      </right>
      <top/>
      <bottom style="thin">
        <color indexed="64"/>
      </bottom>
      <diagonal/>
    </border>
    <border>
      <left style="medium">
        <color indexed="64"/>
      </left>
      <right style="thin">
        <color indexed="64"/>
      </right>
      <top style="thin">
        <color indexed="64"/>
      </top>
      <bottom style="thin">
        <color indexed="64"/>
      </bottom>
      <diagonal/>
    </border>
    <border>
      <left/>
      <right style="thick">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bottom style="thick">
        <color indexed="64"/>
      </bottom>
      <diagonal/>
    </border>
    <border>
      <left style="medium">
        <color indexed="64"/>
      </left>
      <right style="thick">
        <color indexed="64"/>
      </right>
      <top style="medium">
        <color indexed="64"/>
      </top>
      <bottom/>
      <diagonal/>
    </border>
    <border>
      <left style="medium">
        <color indexed="64"/>
      </left>
      <right style="thick">
        <color indexed="64"/>
      </right>
      <top/>
      <bottom/>
      <diagonal/>
    </border>
    <border>
      <left style="medium">
        <color indexed="64"/>
      </left>
      <right style="thick">
        <color indexed="64"/>
      </right>
      <top/>
      <bottom style="thick">
        <color indexed="64"/>
      </bottom>
      <diagonal/>
    </border>
    <border>
      <left style="thin">
        <color indexed="64"/>
      </left>
      <right/>
      <top/>
      <bottom style="thick">
        <color indexed="64"/>
      </bottom>
      <diagonal/>
    </border>
    <border>
      <left style="medium">
        <color indexed="64"/>
      </left>
      <right style="dashed">
        <color indexed="64"/>
      </right>
      <top style="dashed">
        <color indexed="64"/>
      </top>
      <bottom style="thick">
        <color indexed="64"/>
      </bottom>
      <diagonal/>
    </border>
    <border>
      <left style="dashed">
        <color indexed="64"/>
      </left>
      <right style="dashed">
        <color indexed="64"/>
      </right>
      <top style="dashed">
        <color indexed="64"/>
      </top>
      <bottom style="thick">
        <color indexed="64"/>
      </bottom>
      <diagonal/>
    </border>
    <border>
      <left style="thin">
        <color indexed="64"/>
      </left>
      <right style="thick">
        <color indexed="64"/>
      </right>
      <top style="thin">
        <color indexed="64"/>
      </top>
      <bottom style="medium">
        <color indexed="64"/>
      </bottom>
      <diagonal/>
    </border>
  </borders>
  <cellStyleXfs count="20">
    <xf numFmtId="0" fontId="0" fillId="0" borderId="0"/>
    <xf numFmtId="43" fontId="6" fillId="0" borderId="0" applyFont="0" applyFill="0" applyBorder="0" applyAlignment="0" applyProtection="0"/>
    <xf numFmtId="0" fontId="6" fillId="0" borderId="0"/>
    <xf numFmtId="0" fontId="5" fillId="0" borderId="0"/>
    <xf numFmtId="0" fontId="6" fillId="0" borderId="0"/>
    <xf numFmtId="43" fontId="10" fillId="0" borderId="0" applyFont="0" applyFill="0" applyBorder="0" applyAlignment="0" applyProtection="0"/>
    <xf numFmtId="43" fontId="6" fillId="0" borderId="0" applyFont="0" applyFill="0" applyBorder="0" applyAlignment="0" applyProtection="0"/>
    <xf numFmtId="0" fontId="6" fillId="0" borderId="0"/>
    <xf numFmtId="0" fontId="6" fillId="0" borderId="0"/>
    <xf numFmtId="0" fontId="6" fillId="0" borderId="0"/>
    <xf numFmtId="0" fontId="5" fillId="0" borderId="0"/>
    <xf numFmtId="0" fontId="5" fillId="0" borderId="0"/>
    <xf numFmtId="9" fontId="5" fillId="0" borderId="0" applyFont="0" applyFill="0" applyBorder="0" applyAlignment="0" applyProtection="0"/>
    <xf numFmtId="0" fontId="4" fillId="0" borderId="0"/>
    <xf numFmtId="0" fontId="11" fillId="0" borderId="0"/>
    <xf numFmtId="0" fontId="6" fillId="0" borderId="0"/>
    <xf numFmtId="0" fontId="3" fillId="0" borderId="0"/>
    <xf numFmtId="0" fontId="2" fillId="0" borderId="0"/>
    <xf numFmtId="0" fontId="1" fillId="0" borderId="0"/>
    <xf numFmtId="0" fontId="25" fillId="0" borderId="0"/>
  </cellStyleXfs>
  <cellXfs count="456">
    <xf numFmtId="0" fontId="0" fillId="0" borderId="0" xfId="0"/>
    <xf numFmtId="1" fontId="8" fillId="2" borderId="10" xfId="0" applyNumberFormat="1" applyFont="1" applyFill="1" applyBorder="1" applyAlignment="1">
      <alignment horizontal="center" vertical="center"/>
    </xf>
    <xf numFmtId="164" fontId="8" fillId="3" borderId="0" xfId="0" applyNumberFormat="1" applyFont="1" applyFill="1" applyAlignment="1">
      <alignment horizontal="center" vertical="center"/>
    </xf>
    <xf numFmtId="1" fontId="8" fillId="2" borderId="13" xfId="0" applyNumberFormat="1" applyFont="1" applyFill="1" applyBorder="1" applyAlignment="1">
      <alignment horizontal="center" vertical="center"/>
    </xf>
    <xf numFmtId="3" fontId="8" fillId="2" borderId="15" xfId="1" applyNumberFormat="1" applyFont="1" applyFill="1" applyBorder="1" applyAlignment="1">
      <alignment horizontal="center" vertical="center"/>
    </xf>
    <xf numFmtId="1" fontId="8" fillId="2" borderId="13" xfId="0" applyNumberFormat="1" applyFont="1" applyFill="1" applyBorder="1" applyAlignment="1">
      <alignment horizontal="center" vertical="center" wrapText="1"/>
    </xf>
    <xf numFmtId="3" fontId="8" fillId="2" borderId="19" xfId="1" applyNumberFormat="1" applyFont="1" applyFill="1" applyBorder="1" applyAlignment="1">
      <alignment horizontal="center" vertical="center"/>
    </xf>
    <xf numFmtId="3" fontId="8" fillId="6" borderId="19" xfId="1" applyNumberFormat="1" applyFont="1" applyFill="1" applyBorder="1" applyAlignment="1">
      <alignment vertical="center"/>
    </xf>
    <xf numFmtId="3" fontId="8" fillId="2" borderId="18" xfId="1" applyNumberFormat="1" applyFont="1" applyFill="1" applyBorder="1" applyAlignment="1">
      <alignment horizontal="center" vertical="center"/>
    </xf>
    <xf numFmtId="3" fontId="8" fillId="2" borderId="26" xfId="1" applyNumberFormat="1" applyFont="1" applyFill="1" applyBorder="1" applyAlignment="1">
      <alignment horizontal="center" vertical="center"/>
    </xf>
    <xf numFmtId="164" fontId="7" fillId="2" borderId="0" xfId="2" applyNumberFormat="1" applyFont="1" applyFill="1" applyBorder="1" applyAlignment="1">
      <alignment vertical="center" wrapText="1"/>
    </xf>
    <xf numFmtId="164" fontId="8" fillId="2" borderId="0" xfId="2" applyNumberFormat="1" applyFont="1" applyFill="1" applyAlignment="1">
      <alignment horizontal="center" vertical="center" wrapText="1"/>
    </xf>
    <xf numFmtId="164" fontId="7" fillId="2" borderId="0" xfId="2" applyNumberFormat="1" applyFont="1" applyFill="1" applyBorder="1" applyAlignment="1">
      <alignment horizontal="center" vertical="center" wrapText="1"/>
    </xf>
    <xf numFmtId="164" fontId="8" fillId="2" borderId="0" xfId="2" applyNumberFormat="1" applyFont="1" applyFill="1" applyBorder="1" applyAlignment="1">
      <alignment horizontal="center" vertical="center" wrapText="1"/>
    </xf>
    <xf numFmtId="1" fontId="8" fillId="2" borderId="8" xfId="2" applyNumberFormat="1" applyFont="1" applyFill="1" applyBorder="1" applyAlignment="1">
      <alignment horizontal="center" vertical="center"/>
    </xf>
    <xf numFmtId="1" fontId="8" fillId="2" borderId="0" xfId="2" quotePrefix="1" applyNumberFormat="1" applyFont="1" applyFill="1" applyBorder="1" applyAlignment="1">
      <alignment horizontal="center" vertical="center"/>
    </xf>
    <xf numFmtId="164" fontId="8" fillId="2" borderId="0" xfId="2" applyNumberFormat="1" applyFont="1" applyFill="1" applyAlignment="1">
      <alignment horizontal="center" vertical="center"/>
    </xf>
    <xf numFmtId="1" fontId="8" fillId="2" borderId="25" xfId="2" applyNumberFormat="1" applyFont="1" applyFill="1" applyBorder="1" applyAlignment="1">
      <alignment horizontal="center" vertical="center"/>
    </xf>
    <xf numFmtId="1" fontId="8" fillId="2" borderId="18" xfId="2" applyNumberFormat="1" applyFont="1" applyFill="1" applyBorder="1" applyAlignment="1">
      <alignment horizontal="center" vertical="center"/>
    </xf>
    <xf numFmtId="1" fontId="8" fillId="2" borderId="40" xfId="4" applyNumberFormat="1" applyFont="1" applyFill="1" applyBorder="1" applyAlignment="1">
      <alignment horizontal="center" vertical="center"/>
    </xf>
    <xf numFmtId="1" fontId="8" fillId="2" borderId="18" xfId="4" applyNumberFormat="1" applyFont="1" applyFill="1" applyBorder="1" applyAlignment="1">
      <alignment horizontal="center" vertical="center"/>
    </xf>
    <xf numFmtId="1" fontId="8" fillId="9" borderId="0" xfId="2" applyNumberFormat="1" applyFont="1" applyFill="1" applyBorder="1" applyAlignment="1">
      <alignment vertical="center"/>
    </xf>
    <xf numFmtId="1" fontId="8" fillId="2" borderId="25" xfId="2" applyNumberFormat="1" applyFont="1" applyFill="1" applyBorder="1" applyAlignment="1">
      <alignment horizontal="center" vertical="center" wrapText="1"/>
    </xf>
    <xf numFmtId="1" fontId="8" fillId="2" borderId="20" xfId="4" applyNumberFormat="1" applyFont="1" applyFill="1" applyBorder="1" applyAlignment="1">
      <alignment horizontal="center" vertical="center"/>
    </xf>
    <xf numFmtId="1" fontId="8" fillId="2" borderId="0" xfId="2" applyNumberFormat="1" applyFont="1" applyFill="1" applyBorder="1" applyAlignment="1">
      <alignment horizontal="center" vertical="center"/>
    </xf>
    <xf numFmtId="164" fontId="8" fillId="2" borderId="36" xfId="2" applyNumberFormat="1" applyFont="1" applyFill="1" applyBorder="1" applyAlignment="1">
      <alignment horizontal="center" vertical="center"/>
    </xf>
    <xf numFmtId="1" fontId="8" fillId="2" borderId="37" xfId="2" applyNumberFormat="1" applyFont="1" applyFill="1" applyBorder="1" applyAlignment="1">
      <alignment horizontal="center" vertical="center"/>
    </xf>
    <xf numFmtId="1" fontId="8" fillId="2" borderId="15" xfId="2" applyNumberFormat="1" applyFont="1" applyFill="1" applyBorder="1" applyAlignment="1">
      <alignment horizontal="center" vertical="center"/>
    </xf>
    <xf numFmtId="1" fontId="8" fillId="2" borderId="19" xfId="2" applyNumberFormat="1" applyFont="1" applyFill="1" applyBorder="1" applyAlignment="1">
      <alignment horizontal="center" vertical="center"/>
    </xf>
    <xf numFmtId="1" fontId="8" fillId="2" borderId="0" xfId="2" applyNumberFormat="1" applyFont="1" applyFill="1" applyBorder="1" applyAlignment="1">
      <alignment horizontal="left" vertical="center"/>
    </xf>
    <xf numFmtId="1" fontId="8" fillId="2" borderId="0" xfId="2" applyNumberFormat="1" applyFont="1" applyFill="1" applyAlignment="1">
      <alignment horizontal="center" vertical="center"/>
    </xf>
    <xf numFmtId="1" fontId="8" fillId="2" borderId="0" xfId="2" applyNumberFormat="1" applyFont="1" applyFill="1" applyBorder="1" applyAlignment="1">
      <alignment vertical="center"/>
    </xf>
    <xf numFmtId="0" fontId="6" fillId="2" borderId="0" xfId="2" applyFill="1" applyAlignment="1">
      <alignment horizontal="center" vertical="center"/>
    </xf>
    <xf numFmtId="1" fontId="8" fillId="2" borderId="47" xfId="0" applyNumberFormat="1" applyFont="1" applyFill="1" applyBorder="1" applyAlignment="1">
      <alignment horizontal="center" vertical="center" wrapText="1"/>
    </xf>
    <xf numFmtId="164" fontId="8" fillId="2" borderId="47" xfId="0" applyNumberFormat="1" applyFont="1" applyFill="1" applyBorder="1" applyAlignment="1">
      <alignment horizontal="center" vertical="center"/>
    </xf>
    <xf numFmtId="3" fontId="8" fillId="2" borderId="47" xfId="1" applyNumberFormat="1" applyFont="1" applyFill="1" applyBorder="1" applyAlignment="1">
      <alignment horizontal="center" vertical="center"/>
    </xf>
    <xf numFmtId="3" fontId="8" fillId="6" borderId="47" xfId="1" applyNumberFormat="1" applyFont="1" applyFill="1" applyBorder="1" applyAlignment="1">
      <alignment vertical="center"/>
    </xf>
    <xf numFmtId="3" fontId="8" fillId="0" borderId="15" xfId="1" applyNumberFormat="1" applyFont="1" applyFill="1" applyBorder="1" applyAlignment="1">
      <alignment horizontal="center" vertical="center"/>
    </xf>
    <xf numFmtId="3" fontId="8" fillId="0" borderId="19" xfId="1" applyNumberFormat="1" applyFont="1" applyFill="1" applyBorder="1" applyAlignment="1">
      <alignment horizontal="center" vertical="center"/>
    </xf>
    <xf numFmtId="3" fontId="8" fillId="0" borderId="19" xfId="1" applyNumberFormat="1" applyFont="1" applyFill="1" applyBorder="1" applyAlignment="1">
      <alignment vertical="center"/>
    </xf>
    <xf numFmtId="0" fontId="12" fillId="0" borderId="0" xfId="0" applyFont="1"/>
    <xf numFmtId="0" fontId="12" fillId="0" borderId="0" xfId="0" applyFont="1" applyBorder="1"/>
    <xf numFmtId="0" fontId="12" fillId="0" borderId="0" xfId="0" applyFont="1" applyFill="1"/>
    <xf numFmtId="164" fontId="8" fillId="2" borderId="25" xfId="0" applyNumberFormat="1" applyFont="1" applyFill="1" applyBorder="1" applyAlignment="1">
      <alignment horizontal="center" vertical="center" wrapText="1"/>
    </xf>
    <xf numFmtId="164" fontId="8" fillId="2" borderId="5" xfId="0" applyNumberFormat="1" applyFont="1" applyFill="1" applyBorder="1" applyAlignment="1">
      <alignment horizontal="center" vertical="center" wrapText="1"/>
    </xf>
    <xf numFmtId="164" fontId="8" fillId="2" borderId="1" xfId="0" applyNumberFormat="1" applyFont="1" applyFill="1" applyBorder="1" applyAlignment="1">
      <alignment horizontal="center" vertical="center" wrapText="1"/>
    </xf>
    <xf numFmtId="1" fontId="8" fillId="3" borderId="0" xfId="0" applyNumberFormat="1" applyFont="1" applyFill="1" applyAlignment="1">
      <alignment horizontal="center" vertical="center"/>
    </xf>
    <xf numFmtId="3" fontId="8" fillId="4" borderId="26" xfId="1" applyNumberFormat="1" applyFont="1" applyFill="1" applyBorder="1" applyAlignment="1">
      <alignment horizontal="center"/>
    </xf>
    <xf numFmtId="3" fontId="8" fillId="2" borderId="26" xfId="1" applyNumberFormat="1" applyFont="1" applyFill="1" applyBorder="1" applyAlignment="1">
      <alignment horizontal="center"/>
    </xf>
    <xf numFmtId="3" fontId="8" fillId="0" borderId="26" xfId="1" applyNumberFormat="1" applyFont="1" applyFill="1" applyBorder="1" applyAlignment="1">
      <alignment horizontal="center"/>
    </xf>
    <xf numFmtId="1" fontId="8" fillId="2" borderId="51" xfId="0" applyNumberFormat="1" applyFont="1" applyFill="1" applyBorder="1" applyAlignment="1">
      <alignment horizontal="center" vertical="center" wrapText="1"/>
    </xf>
    <xf numFmtId="3" fontId="8" fillId="4" borderId="19" xfId="1" applyNumberFormat="1" applyFont="1" applyFill="1" applyBorder="1" applyAlignment="1">
      <alignment horizontal="center"/>
    </xf>
    <xf numFmtId="3" fontId="8" fillId="0" borderId="19" xfId="1" applyNumberFormat="1" applyFont="1" applyFill="1" applyBorder="1" applyAlignment="1">
      <alignment horizontal="center"/>
    </xf>
    <xf numFmtId="3" fontId="8" fillId="0" borderId="18" xfId="1" applyNumberFormat="1" applyFont="1" applyFill="1" applyBorder="1" applyAlignment="1">
      <alignment horizontal="center"/>
    </xf>
    <xf numFmtId="3" fontId="8" fillId="5" borderId="19" xfId="1" applyNumberFormat="1" applyFont="1" applyFill="1" applyBorder="1" applyAlignment="1">
      <alignment horizontal="center"/>
    </xf>
    <xf numFmtId="3" fontId="8" fillId="6" borderId="19" xfId="1" applyNumberFormat="1" applyFont="1" applyFill="1" applyBorder="1" applyAlignment="1">
      <alignment horizontal="center"/>
    </xf>
    <xf numFmtId="3" fontId="8" fillId="2" borderId="19" xfId="1" applyNumberFormat="1" applyFont="1" applyFill="1" applyBorder="1" applyAlignment="1">
      <alignment horizontal="center"/>
    </xf>
    <xf numFmtId="3" fontId="8" fillId="4" borderId="15" xfId="1" applyNumberFormat="1" applyFont="1" applyFill="1" applyBorder="1" applyAlignment="1">
      <alignment horizontal="center"/>
    </xf>
    <xf numFmtId="3" fontId="8" fillId="2" borderId="15" xfId="1" applyNumberFormat="1" applyFont="1" applyFill="1" applyBorder="1" applyAlignment="1">
      <alignment horizontal="center"/>
    </xf>
    <xf numFmtId="3" fontId="8" fillId="0" borderId="15" xfId="1" applyNumberFormat="1" applyFont="1" applyFill="1" applyBorder="1" applyAlignment="1">
      <alignment horizontal="center"/>
    </xf>
    <xf numFmtId="164" fontId="8" fillId="2" borderId="0" xfId="0" applyNumberFormat="1" applyFont="1" applyFill="1" applyBorder="1" applyAlignment="1">
      <alignment horizontal="center" vertical="center"/>
    </xf>
    <xf numFmtId="1" fontId="8" fillId="2" borderId="0" xfId="0" applyNumberFormat="1" applyFont="1" applyFill="1" applyBorder="1" applyAlignment="1">
      <alignment horizontal="center" vertical="center" wrapText="1"/>
    </xf>
    <xf numFmtId="3" fontId="8" fillId="6" borderId="26" xfId="1" applyNumberFormat="1" applyFont="1" applyFill="1" applyBorder="1" applyAlignment="1">
      <alignment vertical="center"/>
    </xf>
    <xf numFmtId="164" fontId="8" fillId="3" borderId="0" xfId="0" applyNumberFormat="1" applyFont="1" applyFill="1" applyAlignment="1">
      <alignment horizontal="center" vertical="center" wrapText="1"/>
    </xf>
    <xf numFmtId="164" fontId="8" fillId="2" borderId="8" xfId="0" applyNumberFormat="1" applyFont="1" applyFill="1" applyBorder="1" applyAlignment="1">
      <alignment horizontal="center" vertical="center" wrapText="1"/>
    </xf>
    <xf numFmtId="164" fontId="8" fillId="2" borderId="9" xfId="0" applyNumberFormat="1" applyFont="1" applyFill="1" applyBorder="1" applyAlignment="1">
      <alignment horizontal="center" vertical="center" wrapText="1"/>
    </xf>
    <xf numFmtId="164" fontId="8" fillId="2" borderId="7" xfId="0" applyNumberFormat="1" applyFont="1" applyFill="1" applyBorder="1" applyAlignment="1">
      <alignment horizontal="center" vertical="center" wrapText="1"/>
    </xf>
    <xf numFmtId="164" fontId="8" fillId="2" borderId="53" xfId="0" applyNumberFormat="1" applyFont="1" applyFill="1" applyBorder="1" applyAlignment="1">
      <alignment horizontal="center" vertical="center" wrapText="1"/>
    </xf>
    <xf numFmtId="1" fontId="8" fillId="2" borderId="8" xfId="0" applyNumberFormat="1" applyFont="1" applyFill="1" applyBorder="1" applyAlignment="1">
      <alignment horizontal="center" vertical="center" wrapText="1"/>
    </xf>
    <xf numFmtId="1" fontId="8" fillId="2" borderId="54" xfId="0" applyNumberFormat="1" applyFont="1" applyFill="1" applyBorder="1" applyAlignment="1">
      <alignment horizontal="center" vertical="center" wrapText="1"/>
    </xf>
    <xf numFmtId="1" fontId="8" fillId="2" borderId="0" xfId="2" applyNumberFormat="1" applyFont="1" applyFill="1" applyBorder="1" applyAlignment="1">
      <alignment vertical="center" wrapText="1"/>
    </xf>
    <xf numFmtId="1" fontId="8" fillId="0" borderId="37" xfId="2" applyNumberFormat="1" applyFont="1" applyFill="1" applyBorder="1" applyAlignment="1">
      <alignment horizontal="center" vertical="center"/>
    </xf>
    <xf numFmtId="1" fontId="8" fillId="0" borderId="37" xfId="2" applyNumberFormat="1" applyFont="1" applyFill="1" applyBorder="1" applyAlignment="1">
      <alignment vertical="center"/>
    </xf>
    <xf numFmtId="1" fontId="8" fillId="0" borderId="19" xfId="2" applyNumberFormat="1" applyFont="1" applyFill="1" applyBorder="1" applyAlignment="1">
      <alignment vertical="center"/>
    </xf>
    <xf numFmtId="1" fontId="8" fillId="0" borderId="15" xfId="2" applyNumberFormat="1" applyFont="1" applyFill="1" applyBorder="1" applyAlignment="1">
      <alignment horizontal="center" vertical="center"/>
    </xf>
    <xf numFmtId="1" fontId="8" fillId="0" borderId="34" xfId="4" applyNumberFormat="1" applyFont="1" applyFill="1" applyBorder="1" applyAlignment="1">
      <alignment horizontal="center" vertical="center"/>
    </xf>
    <xf numFmtId="1" fontId="8" fillId="0" borderId="34" xfId="2" applyNumberFormat="1" applyFont="1" applyFill="1" applyBorder="1" applyAlignment="1">
      <alignment horizontal="center" vertical="center"/>
    </xf>
    <xf numFmtId="1" fontId="8" fillId="0" borderId="20" xfId="4" applyNumberFormat="1" applyFont="1" applyFill="1" applyBorder="1" applyAlignment="1">
      <alignment horizontal="center" vertical="center"/>
    </xf>
    <xf numFmtId="1" fontId="8" fillId="0" borderId="19" xfId="4" applyNumberFormat="1" applyFont="1" applyFill="1" applyBorder="1" applyAlignment="1">
      <alignment horizontal="center" vertical="center"/>
    </xf>
    <xf numFmtId="1" fontId="8" fillId="2" borderId="34" xfId="2" applyNumberFormat="1" applyFont="1" applyFill="1" applyBorder="1" applyAlignment="1">
      <alignment horizontal="center" vertical="center"/>
    </xf>
    <xf numFmtId="1" fontId="8" fillId="0" borderId="18" xfId="4" applyNumberFormat="1" applyFont="1" applyFill="1" applyBorder="1" applyAlignment="1">
      <alignment horizontal="center" vertical="center"/>
    </xf>
    <xf numFmtId="1" fontId="8" fillId="0" borderId="18" xfId="2" applyNumberFormat="1" applyFont="1" applyFill="1" applyBorder="1" applyAlignment="1">
      <alignment horizontal="center" vertical="center"/>
    </xf>
    <xf numFmtId="1" fontId="8" fillId="0" borderId="40" xfId="4" applyNumberFormat="1" applyFont="1" applyFill="1" applyBorder="1" applyAlignment="1">
      <alignment horizontal="center" vertical="center"/>
    </xf>
    <xf numFmtId="1" fontId="8" fillId="0" borderId="25" xfId="2" applyNumberFormat="1" applyFont="1" applyFill="1" applyBorder="1" applyAlignment="1">
      <alignment horizontal="center" vertical="center"/>
    </xf>
    <xf numFmtId="1" fontId="15" fillId="0" borderId="34" xfId="2" applyNumberFormat="1" applyFont="1" applyFill="1" applyBorder="1" applyAlignment="1">
      <alignment horizontal="center" vertical="center" wrapText="1"/>
    </xf>
    <xf numFmtId="1" fontId="15" fillId="0" borderId="55" xfId="2" applyNumberFormat="1" applyFont="1" applyFill="1" applyBorder="1" applyAlignment="1">
      <alignment horizontal="center" vertical="center" wrapText="1"/>
    </xf>
    <xf numFmtId="3" fontId="8" fillId="3" borderId="34" xfId="0" applyNumberFormat="1" applyFont="1" applyFill="1" applyBorder="1" applyAlignment="1">
      <alignment horizontal="center" vertical="center"/>
    </xf>
    <xf numFmtId="3" fontId="8" fillId="3" borderId="37" xfId="0" applyNumberFormat="1" applyFont="1" applyFill="1" applyBorder="1" applyAlignment="1">
      <alignment horizontal="center" vertical="center"/>
    </xf>
    <xf numFmtId="3" fontId="8" fillId="11" borderId="37" xfId="0" applyNumberFormat="1" applyFont="1" applyFill="1" applyBorder="1" applyAlignment="1">
      <alignment vertical="center"/>
    </xf>
    <xf numFmtId="3" fontId="8" fillId="2" borderId="34" xfId="0" applyNumberFormat="1" applyFont="1" applyFill="1" applyBorder="1" applyAlignment="1">
      <alignment horizontal="center" vertical="center"/>
    </xf>
    <xf numFmtId="1" fontId="8" fillId="3" borderId="34" xfId="0" applyNumberFormat="1" applyFont="1" applyFill="1" applyBorder="1" applyAlignment="1">
      <alignment horizontal="center" vertical="center" wrapText="1"/>
    </xf>
    <xf numFmtId="3" fontId="8" fillId="3" borderId="18" xfId="0" applyNumberFormat="1" applyFont="1" applyFill="1" applyBorder="1" applyAlignment="1">
      <alignment horizontal="center" vertical="center"/>
    </xf>
    <xf numFmtId="3" fontId="8" fillId="3" borderId="19" xfId="0" applyNumberFormat="1" applyFont="1" applyFill="1" applyBorder="1" applyAlignment="1">
      <alignment horizontal="center" vertical="center"/>
    </xf>
    <xf numFmtId="3" fontId="8" fillId="2" borderId="19" xfId="0" applyNumberFormat="1" applyFont="1" applyFill="1" applyBorder="1" applyAlignment="1">
      <alignment horizontal="center" vertical="center"/>
    </xf>
    <xf numFmtId="3" fontId="8" fillId="2" borderId="18" xfId="0" applyNumberFormat="1" applyFont="1" applyFill="1" applyBorder="1" applyAlignment="1">
      <alignment horizontal="center" vertical="center"/>
    </xf>
    <xf numFmtId="1" fontId="8" fillId="3" borderId="25" xfId="0" applyNumberFormat="1" applyFont="1" applyFill="1" applyBorder="1" applyAlignment="1">
      <alignment horizontal="center" vertical="center"/>
    </xf>
    <xf numFmtId="1" fontId="8" fillId="3" borderId="8" xfId="0" applyNumberFormat="1" applyFont="1" applyFill="1" applyBorder="1" applyAlignment="1">
      <alignment horizontal="center" vertical="center"/>
    </xf>
    <xf numFmtId="3" fontId="8" fillId="3" borderId="25" xfId="0" applyNumberFormat="1" applyFont="1" applyFill="1" applyBorder="1" applyAlignment="1">
      <alignment horizontal="center" vertical="center"/>
    </xf>
    <xf numFmtId="1" fontId="8" fillId="2" borderId="25" xfId="0" applyNumberFormat="1" applyFont="1" applyFill="1" applyBorder="1" applyAlignment="1">
      <alignment horizontal="center" vertical="center" wrapText="1"/>
    </xf>
    <xf numFmtId="3" fontId="8" fillId="3" borderId="15" xfId="0" applyNumberFormat="1" applyFont="1" applyFill="1" applyBorder="1" applyAlignment="1">
      <alignment horizontal="center" vertical="center"/>
    </xf>
    <xf numFmtId="3" fontId="8" fillId="6" borderId="37" xfId="0" applyNumberFormat="1" applyFont="1" applyFill="1" applyBorder="1" applyAlignment="1">
      <alignment vertical="center"/>
    </xf>
    <xf numFmtId="3" fontId="8" fillId="0" borderId="18" xfId="0" applyNumberFormat="1" applyFont="1" applyFill="1" applyBorder="1" applyAlignment="1">
      <alignment horizontal="center" vertical="center"/>
    </xf>
    <xf numFmtId="3" fontId="8" fillId="6" borderId="19" xfId="0" applyNumberFormat="1" applyFont="1" applyFill="1" applyBorder="1" applyAlignment="1">
      <alignment vertical="center"/>
    </xf>
    <xf numFmtId="3" fontId="8" fillId="2" borderId="15" xfId="0" applyNumberFormat="1" applyFont="1" applyFill="1" applyBorder="1" applyAlignment="1">
      <alignment horizontal="center" vertical="center"/>
    </xf>
    <xf numFmtId="0" fontId="12" fillId="0" borderId="59" xfId="0" applyFont="1" applyFill="1" applyBorder="1" applyAlignment="1">
      <alignment horizontal="center" vertical="center"/>
    </xf>
    <xf numFmtId="0" fontId="21" fillId="0" borderId="59" xfId="0" applyFont="1" applyFill="1" applyBorder="1" applyAlignment="1">
      <alignment horizontal="center" vertical="center"/>
    </xf>
    <xf numFmtId="0" fontId="21" fillId="0" borderId="59" xfId="0" applyFont="1" applyFill="1" applyBorder="1" applyAlignment="1"/>
    <xf numFmtId="0" fontId="12" fillId="0" borderId="59" xfId="0" applyFont="1" applyBorder="1" applyAlignment="1">
      <alignment horizontal="center" vertical="center"/>
    </xf>
    <xf numFmtId="0" fontId="21" fillId="2" borderId="59" xfId="0" applyFont="1" applyFill="1" applyBorder="1" applyAlignment="1">
      <alignment horizontal="center" vertical="center"/>
    </xf>
    <xf numFmtId="0" fontId="22" fillId="2" borderId="59" xfId="0" applyFont="1" applyFill="1" applyBorder="1"/>
    <xf numFmtId="0" fontId="21" fillId="2" borderId="59" xfId="0" applyFont="1" applyFill="1" applyBorder="1" applyAlignment="1"/>
    <xf numFmtId="49" fontId="23" fillId="12" borderId="59" xfId="0" applyNumberFormat="1" applyFont="1" applyFill="1" applyBorder="1" applyAlignment="1">
      <alignment horizontal="center" vertical="center" textRotation="180"/>
    </xf>
    <xf numFmtId="49" fontId="23" fillId="12" borderId="59" xfId="0" applyNumberFormat="1" applyFont="1" applyFill="1" applyBorder="1" applyAlignment="1">
      <alignment horizontal="center" vertical="center"/>
    </xf>
    <xf numFmtId="0" fontId="0" fillId="0" borderId="59" xfId="0" applyFill="1" applyBorder="1"/>
    <xf numFmtId="0" fontId="0" fillId="0" borderId="59" xfId="0" applyBorder="1"/>
    <xf numFmtId="0" fontId="0" fillId="0" borderId="59" xfId="0" applyFont="1" applyFill="1" applyBorder="1"/>
    <xf numFmtId="0" fontId="24" fillId="0" borderId="59" xfId="0" applyFont="1" applyFill="1" applyBorder="1"/>
    <xf numFmtId="0" fontId="13" fillId="13" borderId="59" xfId="0" applyFont="1" applyFill="1" applyBorder="1"/>
    <xf numFmtId="0" fontId="6" fillId="0" borderId="0" xfId="0" applyFont="1"/>
    <xf numFmtId="165" fontId="8" fillId="3" borderId="0" xfId="0" applyNumberFormat="1" applyFont="1" applyFill="1" applyAlignment="1">
      <alignment horizontal="center" vertical="center"/>
    </xf>
    <xf numFmtId="1" fontId="8" fillId="2" borderId="44" xfId="2" applyNumberFormat="1" applyFont="1" applyFill="1" applyBorder="1" applyAlignment="1">
      <alignment horizontal="center" vertical="center"/>
    </xf>
    <xf numFmtId="1" fontId="8" fillId="0" borderId="44" xfId="2" applyNumberFormat="1" applyFont="1" applyFill="1" applyBorder="1" applyAlignment="1">
      <alignment horizontal="center" vertical="center"/>
    </xf>
    <xf numFmtId="1" fontId="8" fillId="0" borderId="31" xfId="4" applyNumberFormat="1" applyFont="1" applyFill="1" applyBorder="1" applyAlignment="1">
      <alignment horizontal="center" vertical="center"/>
    </xf>
    <xf numFmtId="1" fontId="8" fillId="0" borderId="25" xfId="4" applyNumberFormat="1" applyFont="1" applyFill="1" applyBorder="1" applyAlignment="1">
      <alignment horizontal="center" vertical="center"/>
    </xf>
    <xf numFmtId="166" fontId="8" fillId="2" borderId="0" xfId="2" applyNumberFormat="1" applyFont="1" applyFill="1" applyAlignment="1">
      <alignment horizontal="center" vertical="center"/>
    </xf>
    <xf numFmtId="0" fontId="12" fillId="0" borderId="59" xfId="0" applyFont="1" applyFill="1" applyBorder="1"/>
    <xf numFmtId="0" fontId="21" fillId="14" borderId="59" xfId="0" applyFont="1" applyFill="1" applyBorder="1" applyAlignment="1"/>
    <xf numFmtId="0" fontId="21" fillId="14" borderId="59" xfId="0" applyFont="1" applyFill="1" applyBorder="1" applyAlignment="1">
      <alignment horizontal="center" vertical="center"/>
    </xf>
    <xf numFmtId="0" fontId="12" fillId="14" borderId="59" xfId="0" applyFont="1" applyFill="1" applyBorder="1" applyAlignment="1">
      <alignment horizontal="center" vertical="center"/>
    </xf>
    <xf numFmtId="0" fontId="22" fillId="14" borderId="59" xfId="0" applyFont="1" applyFill="1" applyBorder="1"/>
    <xf numFmtId="164" fontId="8" fillId="2" borderId="15" xfId="2" applyNumberFormat="1" applyFont="1" applyFill="1" applyBorder="1" applyAlignment="1">
      <alignment horizontal="left" vertical="center"/>
    </xf>
    <xf numFmtId="164" fontId="8" fillId="2" borderId="19" xfId="2" applyNumberFormat="1" applyFont="1" applyFill="1" applyBorder="1" applyAlignment="1">
      <alignment horizontal="left" vertical="center"/>
    </xf>
    <xf numFmtId="164" fontId="8" fillId="2" borderId="37" xfId="2" applyNumberFormat="1" applyFont="1" applyFill="1" applyBorder="1" applyAlignment="1">
      <alignment horizontal="left" vertical="center"/>
    </xf>
    <xf numFmtId="164" fontId="8" fillId="2" borderId="14" xfId="0" applyNumberFormat="1" applyFont="1" applyFill="1" applyBorder="1" applyAlignment="1">
      <alignment horizontal="left" vertical="center"/>
    </xf>
    <xf numFmtId="164" fontId="8" fillId="2" borderId="17" xfId="0" applyNumberFormat="1" applyFont="1" applyFill="1" applyBorder="1" applyAlignment="1">
      <alignment horizontal="left" vertical="center"/>
    </xf>
    <xf numFmtId="164" fontId="8" fillId="2" borderId="23" xfId="0" applyNumberFormat="1" applyFont="1" applyFill="1" applyBorder="1" applyAlignment="1">
      <alignment horizontal="left" vertical="center"/>
    </xf>
    <xf numFmtId="164" fontId="8" fillId="2" borderId="20" xfId="0" applyNumberFormat="1" applyFont="1" applyFill="1" applyBorder="1" applyAlignment="1">
      <alignment horizontal="left" vertical="center"/>
    </xf>
    <xf numFmtId="164" fontId="8" fillId="2" borderId="29" xfId="0" applyNumberFormat="1" applyFont="1" applyFill="1" applyBorder="1" applyAlignment="1">
      <alignment horizontal="left" vertical="center"/>
    </xf>
    <xf numFmtId="1" fontId="8" fillId="2" borderId="8" xfId="0" applyNumberFormat="1" applyFont="1" applyFill="1" applyBorder="1" applyAlignment="1">
      <alignment horizontal="center" vertical="center"/>
    </xf>
    <xf numFmtId="1" fontId="8" fillId="2" borderId="25" xfId="0" applyNumberFormat="1" applyFont="1" applyFill="1" applyBorder="1" applyAlignment="1">
      <alignment horizontal="center" vertical="center"/>
    </xf>
    <xf numFmtId="1" fontId="8" fillId="2" borderId="60" xfId="0" applyNumberFormat="1" applyFont="1" applyFill="1" applyBorder="1" applyAlignment="1">
      <alignment horizontal="center" vertical="center"/>
    </xf>
    <xf numFmtId="1" fontId="8" fillId="2" borderId="34" xfId="0" applyNumberFormat="1" applyFont="1" applyFill="1" applyBorder="1" applyAlignment="1">
      <alignment horizontal="center" vertical="center" wrapText="1"/>
    </xf>
    <xf numFmtId="3" fontId="8" fillId="2" borderId="37" xfId="1" applyNumberFormat="1" applyFont="1" applyFill="1" applyBorder="1" applyAlignment="1">
      <alignment horizontal="center" vertical="center"/>
    </xf>
    <xf numFmtId="1" fontId="8" fillId="3" borderId="5" xfId="0" applyNumberFormat="1" applyFont="1" applyFill="1" applyBorder="1" applyAlignment="1">
      <alignment horizontal="center" vertical="center"/>
    </xf>
    <xf numFmtId="3" fontId="8" fillId="0" borderId="15" xfId="0" applyNumberFormat="1" applyFont="1" applyFill="1" applyBorder="1" applyAlignment="1">
      <alignment horizontal="center" vertical="center"/>
    </xf>
    <xf numFmtId="3" fontId="8" fillId="0" borderId="34" xfId="0" applyNumberFormat="1" applyFont="1" applyFill="1" applyBorder="1" applyAlignment="1">
      <alignment horizontal="center" vertical="center"/>
    </xf>
    <xf numFmtId="3" fontId="8" fillId="0" borderId="37" xfId="0" applyNumberFormat="1" applyFont="1" applyFill="1" applyBorder="1" applyAlignment="1">
      <alignment vertical="center"/>
    </xf>
    <xf numFmtId="3" fontId="8" fillId="0" borderId="25" xfId="0" applyNumberFormat="1" applyFont="1" applyFill="1" applyBorder="1" applyAlignment="1">
      <alignment horizontal="center" vertical="center"/>
    </xf>
    <xf numFmtId="1" fontId="8" fillId="0" borderId="19" xfId="2" applyNumberFormat="1" applyFont="1" applyFill="1" applyBorder="1" applyAlignment="1">
      <alignment horizontal="center" vertical="center"/>
    </xf>
    <xf numFmtId="1" fontId="8" fillId="2" borderId="5" xfId="2" applyNumberFormat="1" applyFont="1" applyFill="1" applyBorder="1" applyAlignment="1">
      <alignment horizontal="center" vertical="center"/>
    </xf>
    <xf numFmtId="164" fontId="8" fillId="2" borderId="44" xfId="2" applyNumberFormat="1" applyFont="1" applyFill="1" applyBorder="1" applyAlignment="1">
      <alignment horizontal="left" vertical="center"/>
    </xf>
    <xf numFmtId="164" fontId="8" fillId="0" borderId="19" xfId="2" applyNumberFormat="1" applyFont="1" applyFill="1" applyBorder="1" applyAlignment="1">
      <alignment horizontal="left" vertical="center"/>
    </xf>
    <xf numFmtId="164" fontId="8" fillId="0" borderId="37" xfId="2" applyNumberFormat="1" applyFont="1" applyFill="1" applyBorder="1" applyAlignment="1">
      <alignment horizontal="left" vertical="center"/>
    </xf>
    <xf numFmtId="164" fontId="8" fillId="2" borderId="15" xfId="0" applyNumberFormat="1" applyFont="1" applyFill="1" applyBorder="1" applyAlignment="1">
      <alignment horizontal="left" vertical="center"/>
    </xf>
    <xf numFmtId="164" fontId="8" fillId="2" borderId="19" xfId="0" applyNumberFormat="1" applyFont="1" applyFill="1" applyBorder="1" applyAlignment="1">
      <alignment horizontal="left" vertical="center"/>
    </xf>
    <xf numFmtId="164" fontId="8" fillId="2" borderId="26" xfId="0" applyNumberFormat="1" applyFont="1" applyFill="1" applyBorder="1" applyAlignment="1">
      <alignment horizontal="left" vertical="center"/>
    </xf>
    <xf numFmtId="164" fontId="8" fillId="2" borderId="36" xfId="0" applyNumberFormat="1" applyFont="1" applyFill="1" applyBorder="1" applyAlignment="1">
      <alignment horizontal="left" vertical="center"/>
    </xf>
    <xf numFmtId="164" fontId="8" fillId="3" borderId="15" xfId="0" applyNumberFormat="1" applyFont="1" applyFill="1" applyBorder="1" applyAlignment="1">
      <alignment horizontal="left" vertical="center"/>
    </xf>
    <xf numFmtId="164" fontId="8" fillId="3" borderId="18" xfId="0" applyNumberFormat="1" applyFont="1" applyFill="1" applyBorder="1" applyAlignment="1">
      <alignment horizontal="left" vertical="center"/>
    </xf>
    <xf numFmtId="164" fontId="8" fillId="3" borderId="19" xfId="0" applyNumberFormat="1" applyFont="1" applyFill="1" applyBorder="1" applyAlignment="1">
      <alignment horizontal="left" vertical="center"/>
    </xf>
    <xf numFmtId="164" fontId="8" fillId="0" borderId="15" xfId="0" applyNumberFormat="1" applyFont="1" applyFill="1" applyBorder="1" applyAlignment="1">
      <alignment horizontal="left" vertical="center"/>
    </xf>
    <xf numFmtId="164" fontId="8" fillId="0" borderId="19" xfId="0" applyNumberFormat="1" applyFont="1" applyFill="1" applyBorder="1" applyAlignment="1">
      <alignment horizontal="left" vertical="center"/>
    </xf>
    <xf numFmtId="164" fontId="8" fillId="0" borderId="37" xfId="0" applyNumberFormat="1" applyFont="1" applyFill="1" applyBorder="1" applyAlignment="1">
      <alignment horizontal="left" vertical="center"/>
    </xf>
    <xf numFmtId="164" fontId="8" fillId="3" borderId="37" xfId="0" applyNumberFormat="1" applyFont="1" applyFill="1" applyBorder="1" applyAlignment="1">
      <alignment horizontal="left" vertical="center"/>
    </xf>
    <xf numFmtId="164" fontId="8" fillId="2" borderId="14" xfId="2" applyNumberFormat="1" applyFont="1" applyFill="1" applyBorder="1" applyAlignment="1">
      <alignment horizontal="left" vertical="center"/>
    </xf>
    <xf numFmtId="164" fontId="8" fillId="2" borderId="17" xfId="2" applyNumberFormat="1" applyFont="1" applyFill="1" applyBorder="1" applyAlignment="1">
      <alignment horizontal="left" vertical="center"/>
    </xf>
    <xf numFmtId="2" fontId="8" fillId="2" borderId="0" xfId="2" applyNumberFormat="1" applyFont="1" applyFill="1" applyAlignment="1">
      <alignment horizontal="center" vertical="center"/>
    </xf>
    <xf numFmtId="164" fontId="8" fillId="0" borderId="8" xfId="0" applyNumberFormat="1" applyFont="1" applyFill="1" applyBorder="1" applyAlignment="1">
      <alignment horizontal="center" vertical="center" wrapText="1"/>
    </xf>
    <xf numFmtId="164" fontId="8" fillId="0" borderId="17" xfId="0" applyNumberFormat="1" applyFont="1" applyFill="1" applyBorder="1" applyAlignment="1">
      <alignment horizontal="left" vertical="center"/>
    </xf>
    <xf numFmtId="3" fontId="8" fillId="0" borderId="26" xfId="1" applyNumberFormat="1" applyFont="1" applyFill="1" applyBorder="1" applyAlignment="1">
      <alignment horizontal="center" vertical="center"/>
    </xf>
    <xf numFmtId="164" fontId="8" fillId="0" borderId="0" xfId="0" applyNumberFormat="1" applyFont="1" applyFill="1" applyBorder="1" applyAlignment="1">
      <alignment horizontal="center" vertical="center"/>
    </xf>
    <xf numFmtId="1" fontId="7" fillId="0" borderId="0" xfId="0" applyNumberFormat="1" applyFont="1" applyFill="1" applyAlignment="1">
      <alignment horizontal="left" vertical="center"/>
    </xf>
    <xf numFmtId="1" fontId="8" fillId="0" borderId="0" xfId="0" applyNumberFormat="1" applyFont="1" applyFill="1" applyBorder="1" applyAlignment="1">
      <alignment horizontal="center" vertical="center"/>
    </xf>
    <xf numFmtId="164" fontId="8" fillId="0" borderId="0" xfId="0" applyNumberFormat="1" applyFont="1" applyFill="1" applyAlignment="1">
      <alignment horizontal="center" vertical="center"/>
    </xf>
    <xf numFmtId="1" fontId="8" fillId="0" borderId="25" xfId="0" applyNumberFormat="1" applyFont="1" applyFill="1" applyBorder="1" applyAlignment="1">
      <alignment horizontal="center" vertical="center" wrapText="1"/>
    </xf>
    <xf numFmtId="1" fontId="8" fillId="0" borderId="8" xfId="0" applyNumberFormat="1" applyFont="1" applyFill="1" applyBorder="1" applyAlignment="1">
      <alignment horizontal="center" vertical="center"/>
    </xf>
    <xf numFmtId="1" fontId="8" fillId="0" borderId="34" xfId="0" applyNumberFormat="1" applyFont="1" applyFill="1" applyBorder="1" applyAlignment="1">
      <alignment horizontal="center" vertical="center" wrapText="1"/>
    </xf>
    <xf numFmtId="1" fontId="8" fillId="0" borderId="25" xfId="0" applyNumberFormat="1" applyFont="1" applyFill="1" applyBorder="1" applyAlignment="1">
      <alignment horizontal="center" vertical="center"/>
    </xf>
    <xf numFmtId="3" fontId="8" fillId="0" borderId="19" xfId="0" applyNumberFormat="1" applyFont="1" applyFill="1" applyBorder="1" applyAlignment="1">
      <alignment horizontal="center" vertical="center"/>
    </xf>
    <xf numFmtId="1" fontId="8" fillId="0" borderId="8" xfId="2" applyNumberFormat="1" applyFont="1" applyFill="1" applyBorder="1" applyAlignment="1">
      <alignment horizontal="center" vertical="center"/>
    </xf>
    <xf numFmtId="1" fontId="8" fillId="0" borderId="25" xfId="2" applyNumberFormat="1" applyFont="1" applyFill="1" applyBorder="1" applyAlignment="1">
      <alignment horizontal="center" vertical="center" wrapText="1"/>
    </xf>
    <xf numFmtId="1" fontId="8" fillId="0" borderId="5" xfId="2" applyNumberFormat="1" applyFont="1" applyFill="1" applyBorder="1" applyAlignment="1">
      <alignment horizontal="center" vertical="center"/>
    </xf>
    <xf numFmtId="1" fontId="7" fillId="0" borderId="0" xfId="2" applyNumberFormat="1" applyFont="1" applyFill="1" applyAlignment="1">
      <alignment horizontal="left" vertical="center"/>
    </xf>
    <xf numFmtId="164" fontId="8" fillId="0" borderId="0" xfId="2" applyNumberFormat="1" applyFont="1" applyFill="1" applyAlignment="1">
      <alignment horizontal="center" vertical="center"/>
    </xf>
    <xf numFmtId="1" fontId="8" fillId="0" borderId="0" xfId="2" applyNumberFormat="1" applyFont="1" applyFill="1" applyBorder="1" applyAlignment="1">
      <alignment horizontal="center" vertical="center"/>
    </xf>
    <xf numFmtId="3" fontId="8" fillId="10" borderId="18" xfId="15" applyNumberFormat="1" applyFont="1" applyFill="1" applyBorder="1" applyAlignment="1">
      <alignment vertical="center"/>
    </xf>
    <xf numFmtId="1" fontId="8" fillId="2" borderId="71" xfId="0" applyNumberFormat="1" applyFont="1" applyFill="1" applyBorder="1" applyAlignment="1">
      <alignment horizontal="center" vertical="center" wrapText="1"/>
    </xf>
    <xf numFmtId="3" fontId="8" fillId="0" borderId="37" xfId="1" applyNumberFormat="1" applyFont="1" applyFill="1" applyBorder="1" applyAlignment="1">
      <alignment horizontal="center" vertical="center"/>
    </xf>
    <xf numFmtId="3" fontId="8" fillId="10" borderId="34" xfId="15" applyNumberFormat="1" applyFont="1" applyFill="1" applyBorder="1" applyAlignment="1">
      <alignment vertical="center"/>
    </xf>
    <xf numFmtId="3" fontId="8" fillId="6" borderId="37" xfId="1" applyNumberFormat="1" applyFont="1" applyFill="1" applyBorder="1" applyAlignment="1">
      <alignment vertical="center"/>
    </xf>
    <xf numFmtId="3" fontId="8" fillId="4" borderId="37" xfId="1" applyNumberFormat="1" applyFont="1" applyFill="1" applyBorder="1" applyAlignment="1">
      <alignment horizontal="center"/>
    </xf>
    <xf numFmtId="1" fontId="8" fillId="2" borderId="72" xfId="0" applyNumberFormat="1" applyFont="1" applyFill="1" applyBorder="1" applyAlignment="1">
      <alignment horizontal="center" vertical="center"/>
    </xf>
    <xf numFmtId="3" fontId="8" fillId="2" borderId="35" xfId="1" applyNumberFormat="1" applyFont="1" applyFill="1" applyBorder="1" applyAlignment="1">
      <alignment horizontal="center" vertical="center" wrapText="1"/>
    </xf>
    <xf numFmtId="3" fontId="8" fillId="10" borderId="35" xfId="15" applyNumberFormat="1" applyFont="1" applyFill="1" applyBorder="1" applyAlignment="1">
      <alignment vertical="center"/>
    </xf>
    <xf numFmtId="3" fontId="8" fillId="6" borderId="35" xfId="1" applyNumberFormat="1" applyFont="1" applyFill="1" applyBorder="1" applyAlignment="1">
      <alignment horizontal="center" vertical="center" wrapText="1"/>
    </xf>
    <xf numFmtId="1" fontId="8" fillId="2" borderId="73" xfId="0" applyNumberFormat="1" applyFont="1" applyFill="1" applyBorder="1" applyAlignment="1">
      <alignment horizontal="center" vertical="center"/>
    </xf>
    <xf numFmtId="3" fontId="8" fillId="0" borderId="37" xfId="1" applyNumberFormat="1" applyFont="1" applyFill="1" applyBorder="1" applyAlignment="1">
      <alignment horizontal="center"/>
    </xf>
    <xf numFmtId="3" fontId="8" fillId="2" borderId="37" xfId="1" applyNumberFormat="1" applyFont="1" applyFill="1" applyBorder="1" applyAlignment="1">
      <alignment horizontal="center"/>
    </xf>
    <xf numFmtId="1" fontId="8" fillId="2" borderId="75" xfId="0" applyNumberFormat="1" applyFont="1" applyFill="1" applyBorder="1" applyAlignment="1">
      <alignment horizontal="center" vertical="center"/>
    </xf>
    <xf numFmtId="3" fontId="8" fillId="10" borderId="5" xfId="15" applyNumberFormat="1" applyFont="1" applyFill="1" applyBorder="1" applyAlignment="1">
      <alignment vertical="center"/>
    </xf>
    <xf numFmtId="3" fontId="8" fillId="10" borderId="1" xfId="15" applyNumberFormat="1" applyFont="1" applyFill="1" applyBorder="1" applyAlignment="1">
      <alignment vertical="center"/>
    </xf>
    <xf numFmtId="0" fontId="8" fillId="0" borderId="0" xfId="19" applyFont="1" applyBorder="1" applyAlignment="1">
      <alignment horizontal="center" vertical="center"/>
    </xf>
    <xf numFmtId="0" fontId="25" fillId="0" borderId="0" xfId="19"/>
    <xf numFmtId="1" fontId="8" fillId="0" borderId="45" xfId="19" applyNumberFormat="1" applyFont="1" applyFill="1" applyBorder="1" applyAlignment="1">
      <alignment horizontal="center" vertical="center" wrapText="1"/>
    </xf>
    <xf numFmtId="1" fontId="8" fillId="0" borderId="61" xfId="19" applyNumberFormat="1" applyFont="1" applyFill="1" applyBorder="1" applyAlignment="1">
      <alignment horizontal="center" vertical="center" wrapText="1"/>
    </xf>
    <xf numFmtId="1" fontId="8" fillId="0" borderId="57" xfId="19" applyNumberFormat="1" applyFont="1" applyFill="1" applyBorder="1" applyAlignment="1">
      <alignment horizontal="center" vertical="center" wrapText="1"/>
    </xf>
    <xf numFmtId="1" fontId="8" fillId="0" borderId="62" xfId="19" applyNumberFormat="1" applyFont="1" applyFill="1" applyBorder="1" applyAlignment="1">
      <alignment horizontal="center" vertical="center" wrapText="1"/>
    </xf>
    <xf numFmtId="0" fontId="25" fillId="2" borderId="10" xfId="19" applyFill="1" applyBorder="1"/>
    <xf numFmtId="1" fontId="8" fillId="2" borderId="13" xfId="19" applyNumberFormat="1" applyFont="1" applyFill="1" applyBorder="1" applyAlignment="1">
      <alignment horizontal="center" vertical="center"/>
    </xf>
    <xf numFmtId="164" fontId="8" fillId="0" borderId="42" xfId="19" applyNumberFormat="1" applyFont="1" applyFill="1" applyBorder="1" applyAlignment="1">
      <alignment horizontal="center" vertical="center"/>
    </xf>
    <xf numFmtId="3" fontId="8" fillId="0" borderId="40" xfId="19" applyNumberFormat="1" applyFont="1" applyFill="1" applyBorder="1" applyAlignment="1">
      <alignment horizontal="center" vertical="center"/>
    </xf>
    <xf numFmtId="3" fontId="8" fillId="0" borderId="20" xfId="19" applyNumberFormat="1" applyFont="1" applyFill="1" applyBorder="1" applyAlignment="1">
      <alignment horizontal="center" vertical="center"/>
    </xf>
    <xf numFmtId="3" fontId="8" fillId="0" borderId="18" xfId="19" applyNumberFormat="1" applyFont="1" applyFill="1" applyBorder="1" applyAlignment="1">
      <alignment horizontal="center" vertical="center"/>
    </xf>
    <xf numFmtId="3" fontId="8" fillId="0" borderId="15" xfId="19" applyNumberFormat="1" applyFont="1" applyFill="1" applyBorder="1" applyAlignment="1">
      <alignment horizontal="center" vertical="center"/>
    </xf>
    <xf numFmtId="1" fontId="8" fillId="2" borderId="13" xfId="19" applyNumberFormat="1" applyFont="1" applyFill="1" applyBorder="1" applyAlignment="1">
      <alignment horizontal="center" vertical="center" wrapText="1"/>
    </xf>
    <xf numFmtId="164" fontId="8" fillId="0" borderId="43" xfId="19" applyNumberFormat="1" applyFont="1" applyFill="1" applyBorder="1" applyAlignment="1">
      <alignment horizontal="center" vertical="center"/>
    </xf>
    <xf numFmtId="3" fontId="8" fillId="10" borderId="17" xfId="19" applyNumberFormat="1" applyFont="1" applyFill="1" applyBorder="1" applyAlignment="1">
      <alignment horizontal="center" vertical="center"/>
    </xf>
    <xf numFmtId="3" fontId="8" fillId="10" borderId="79" xfId="19" applyNumberFormat="1" applyFont="1" applyFill="1" applyBorder="1" applyAlignment="1">
      <alignment horizontal="center" vertical="center"/>
    </xf>
    <xf numFmtId="3" fontId="8" fillId="10" borderId="19" xfId="19" applyNumberFormat="1" applyFont="1" applyFill="1" applyBorder="1" applyAlignment="1">
      <alignment horizontal="center" vertical="center"/>
    </xf>
    <xf numFmtId="3" fontId="8" fillId="10" borderId="19" xfId="19" applyNumberFormat="1" applyFont="1" applyFill="1" applyBorder="1" applyAlignment="1">
      <alignment vertical="center"/>
    </xf>
    <xf numFmtId="3" fontId="8" fillId="0" borderId="78" xfId="19" applyNumberFormat="1" applyFont="1" applyFill="1" applyBorder="1" applyAlignment="1">
      <alignment horizontal="center" vertical="center"/>
    </xf>
    <xf numFmtId="1" fontId="8" fillId="2" borderId="51" xfId="19" applyNumberFormat="1" applyFont="1" applyFill="1" applyBorder="1" applyAlignment="1">
      <alignment horizontal="center" vertical="center" wrapText="1"/>
    </xf>
    <xf numFmtId="164" fontId="8" fillId="0" borderId="63" xfId="19" applyNumberFormat="1" applyFont="1" applyFill="1" applyBorder="1" applyAlignment="1">
      <alignment horizontal="center" vertical="center"/>
    </xf>
    <xf numFmtId="3" fontId="8" fillId="0" borderId="81" xfId="19" applyNumberFormat="1" applyFont="1" applyFill="1" applyBorder="1" applyAlignment="1">
      <alignment horizontal="center" vertical="center"/>
    </xf>
    <xf numFmtId="3" fontId="8" fillId="0" borderId="27" xfId="19" applyNumberFormat="1" applyFont="1" applyFill="1" applyBorder="1" applyAlignment="1">
      <alignment horizontal="center" vertical="center"/>
    </xf>
    <xf numFmtId="3" fontId="8" fillId="0" borderId="46" xfId="19" applyNumberFormat="1" applyFont="1" applyFill="1" applyBorder="1" applyAlignment="1">
      <alignment horizontal="center" vertical="center"/>
    </xf>
    <xf numFmtId="3" fontId="8" fillId="10" borderId="26" xfId="19" applyNumberFormat="1" applyFont="1" applyFill="1" applyBorder="1" applyAlignment="1">
      <alignment vertical="center"/>
    </xf>
    <xf numFmtId="1" fontId="8" fillId="2" borderId="10" xfId="19" applyNumberFormat="1" applyFont="1" applyFill="1" applyBorder="1" applyAlignment="1">
      <alignment horizontal="center" vertical="center"/>
    </xf>
    <xf numFmtId="164" fontId="8" fillId="0" borderId="14" xfId="19" applyNumberFormat="1" applyFont="1" applyFill="1" applyBorder="1" applyAlignment="1">
      <alignment horizontal="center" vertical="center"/>
    </xf>
    <xf numFmtId="3" fontId="8" fillId="10" borderId="80" xfId="19" applyNumberFormat="1" applyFont="1" applyFill="1" applyBorder="1" applyAlignment="1">
      <alignment vertical="center"/>
    </xf>
    <xf numFmtId="164" fontId="8" fillId="0" borderId="17" xfId="19" applyNumberFormat="1" applyFont="1" applyFill="1" applyBorder="1" applyAlignment="1">
      <alignment horizontal="center" vertical="center"/>
    </xf>
    <xf numFmtId="3" fontId="8" fillId="10" borderId="78" xfId="19" applyNumberFormat="1" applyFont="1" applyFill="1" applyBorder="1" applyAlignment="1">
      <alignment vertical="center"/>
    </xf>
    <xf numFmtId="164" fontId="8" fillId="0" borderId="29" xfId="19" applyNumberFormat="1" applyFont="1" applyFill="1" applyBorder="1" applyAlignment="1">
      <alignment horizontal="center" vertical="center"/>
    </xf>
    <xf numFmtId="3" fontId="8" fillId="0" borderId="14" xfId="19" applyNumberFormat="1" applyFont="1" applyFill="1" applyBorder="1" applyAlignment="1">
      <alignment horizontal="center" vertical="center"/>
    </xf>
    <xf numFmtId="3" fontId="8" fillId="10" borderId="20" xfId="19" applyNumberFormat="1" applyFont="1" applyFill="1" applyBorder="1" applyAlignment="1">
      <alignment horizontal="center" vertical="center"/>
    </xf>
    <xf numFmtId="3" fontId="8" fillId="10" borderId="40" xfId="19" applyNumberFormat="1" applyFont="1" applyFill="1" applyBorder="1" applyAlignment="1">
      <alignment horizontal="center" vertical="center"/>
    </xf>
    <xf numFmtId="3" fontId="8" fillId="10" borderId="18" xfId="19" applyNumberFormat="1" applyFont="1" applyFill="1" applyBorder="1" applyAlignment="1">
      <alignment horizontal="center" vertical="center"/>
    </xf>
    <xf numFmtId="3" fontId="8" fillId="2" borderId="17" xfId="19" applyNumberFormat="1" applyFont="1" applyFill="1" applyBorder="1" applyAlignment="1">
      <alignment horizontal="center" vertical="center"/>
    </xf>
    <xf numFmtId="1" fontId="7" fillId="0" borderId="0" xfId="19" applyNumberFormat="1" applyFont="1" applyFill="1" applyAlignment="1">
      <alignment horizontal="left" vertical="center"/>
    </xf>
    <xf numFmtId="1" fontId="8" fillId="0" borderId="0" xfId="19" applyNumberFormat="1" applyFont="1" applyFill="1" applyAlignment="1">
      <alignment horizontal="left" vertical="center"/>
    </xf>
    <xf numFmtId="164" fontId="8" fillId="0" borderId="0" xfId="19" applyNumberFormat="1" applyFont="1" applyFill="1" applyAlignment="1">
      <alignment horizontal="center" vertical="center"/>
    </xf>
    <xf numFmtId="1" fontId="8" fillId="0" borderId="0" xfId="19" applyNumberFormat="1" applyFont="1" applyFill="1" applyAlignment="1">
      <alignment horizontal="center" vertical="center"/>
    </xf>
    <xf numFmtId="1" fontId="8" fillId="3" borderId="87" xfId="0" applyNumberFormat="1" applyFont="1" applyFill="1" applyBorder="1" applyAlignment="1">
      <alignment horizontal="center" vertical="center" wrapText="1"/>
    </xf>
    <xf numFmtId="1" fontId="8" fillId="3" borderId="88" xfId="0" applyNumberFormat="1" applyFont="1" applyFill="1" applyBorder="1" applyAlignment="1">
      <alignment horizontal="center" vertical="center" wrapText="1"/>
    </xf>
    <xf numFmtId="1" fontId="8" fillId="3" borderId="6" xfId="0" applyNumberFormat="1" applyFont="1" applyFill="1" applyBorder="1" applyAlignment="1">
      <alignment horizontal="center" vertical="center" wrapText="1"/>
    </xf>
    <xf numFmtId="3" fontId="8" fillId="0" borderId="0" xfId="19" applyNumberFormat="1" applyFont="1" applyFill="1" applyBorder="1" applyAlignment="1">
      <alignment horizontal="center" vertical="center"/>
    </xf>
    <xf numFmtId="3" fontId="8" fillId="0" borderId="18" xfId="15" applyNumberFormat="1" applyFont="1" applyFill="1" applyBorder="1" applyAlignment="1">
      <alignment horizontal="center" vertical="center"/>
    </xf>
    <xf numFmtId="0" fontId="0" fillId="0" borderId="0" xfId="0" applyFont="1" applyFill="1"/>
    <xf numFmtId="3" fontId="8" fillId="0" borderId="22" xfId="1" applyNumberFormat="1" applyFont="1" applyFill="1" applyBorder="1" applyAlignment="1">
      <alignment horizontal="center" vertical="center"/>
    </xf>
    <xf numFmtId="0" fontId="26" fillId="0" borderId="0" xfId="0" applyFont="1" applyBorder="1" applyAlignment="1">
      <alignment horizontal="center" vertical="center" wrapText="1"/>
    </xf>
    <xf numFmtId="0" fontId="12" fillId="0" borderId="0" xfId="0" applyFont="1" applyBorder="1" applyAlignment="1">
      <alignment horizontal="left" vertical="top"/>
    </xf>
    <xf numFmtId="3" fontId="8" fillId="0" borderId="89" xfId="19" applyNumberFormat="1" applyFont="1" applyFill="1" applyBorder="1" applyAlignment="1">
      <alignment horizontal="center" vertical="center"/>
    </xf>
    <xf numFmtId="0" fontId="26" fillId="0" borderId="35" xfId="0" applyFont="1" applyFill="1" applyBorder="1" applyAlignment="1">
      <alignment horizontal="center" vertical="center" wrapText="1"/>
    </xf>
    <xf numFmtId="1" fontId="8" fillId="3" borderId="25" xfId="0" applyNumberFormat="1" applyFont="1" applyFill="1" applyBorder="1" applyAlignment="1">
      <alignment horizontal="center" vertical="center" wrapText="1"/>
    </xf>
    <xf numFmtId="1" fontId="8" fillId="0" borderId="34" xfId="2" applyNumberFormat="1" applyFont="1" applyFill="1" applyBorder="1" applyAlignment="1">
      <alignment horizontal="center" vertical="center" wrapText="1"/>
    </xf>
    <xf numFmtId="1" fontId="8" fillId="2" borderId="34" xfId="2" applyNumberFormat="1" applyFont="1" applyFill="1" applyBorder="1" applyAlignment="1">
      <alignment horizontal="center" vertical="center" wrapText="1"/>
    </xf>
    <xf numFmtId="164" fontId="7" fillId="0" borderId="35" xfId="19" applyNumberFormat="1" applyFont="1" applyFill="1" applyBorder="1" applyAlignment="1">
      <alignment horizontal="center" vertical="center" wrapText="1"/>
    </xf>
    <xf numFmtId="3" fontId="8" fillId="10" borderId="2" xfId="15" applyNumberFormat="1" applyFont="1" applyFill="1" applyBorder="1" applyAlignment="1">
      <alignment horizontal="center" vertical="center"/>
    </xf>
    <xf numFmtId="3" fontId="8" fillId="10" borderId="4" xfId="15" applyNumberFormat="1" applyFont="1" applyFill="1" applyBorder="1" applyAlignment="1">
      <alignment horizontal="center" vertical="center"/>
    </xf>
    <xf numFmtId="1" fontId="9" fillId="2" borderId="0" xfId="0" applyNumberFormat="1" applyFont="1" applyFill="1" applyAlignment="1">
      <alignment horizontal="center" vertical="center" wrapText="1"/>
    </xf>
    <xf numFmtId="1" fontId="9" fillId="2" borderId="6" xfId="0" applyNumberFormat="1" applyFont="1" applyFill="1" applyBorder="1" applyAlignment="1">
      <alignment horizontal="center" vertical="center" wrapText="1"/>
    </xf>
    <xf numFmtId="164" fontId="7" fillId="2" borderId="2" xfId="0" applyNumberFormat="1" applyFont="1" applyFill="1" applyBorder="1" applyAlignment="1">
      <alignment horizontal="center" vertical="center" wrapText="1"/>
    </xf>
    <xf numFmtId="164" fontId="7" fillId="2" borderId="3" xfId="0" applyNumberFormat="1" applyFont="1" applyFill="1" applyBorder="1" applyAlignment="1">
      <alignment horizontal="center" vertical="center" wrapText="1"/>
    </xf>
    <xf numFmtId="164" fontId="7" fillId="2" borderId="4" xfId="0" applyNumberFormat="1" applyFont="1" applyFill="1" applyBorder="1" applyAlignment="1">
      <alignment horizontal="center" vertical="center" wrapText="1"/>
    </xf>
    <xf numFmtId="164" fontId="8" fillId="4" borderId="11" xfId="0" applyNumberFormat="1" applyFont="1" applyFill="1" applyBorder="1" applyAlignment="1">
      <alignment horizontal="center" vertical="center"/>
    </xf>
    <xf numFmtId="164" fontId="8" fillId="4" borderId="28" xfId="0" applyNumberFormat="1" applyFont="1" applyFill="1" applyBorder="1" applyAlignment="1">
      <alignment horizontal="center" vertical="center"/>
    </xf>
    <xf numFmtId="164" fontId="8" fillId="4" borderId="12" xfId="0" applyNumberFormat="1" applyFont="1" applyFill="1" applyBorder="1" applyAlignment="1">
      <alignment horizontal="center" vertical="center"/>
    </xf>
    <xf numFmtId="3" fontId="8" fillId="10" borderId="5" xfId="15" applyNumberFormat="1" applyFont="1" applyFill="1" applyBorder="1" applyAlignment="1">
      <alignment horizontal="center" vertical="center"/>
    </xf>
    <xf numFmtId="3" fontId="8" fillId="10" borderId="0" xfId="15" applyNumberFormat="1" applyFont="1" applyFill="1" applyBorder="1" applyAlignment="1">
      <alignment horizontal="center" vertical="center"/>
    </xf>
    <xf numFmtId="3" fontId="8" fillId="10" borderId="1" xfId="15" applyNumberFormat="1" applyFont="1" applyFill="1" applyBorder="1" applyAlignment="1">
      <alignment horizontal="center" vertical="center"/>
    </xf>
    <xf numFmtId="3" fontId="8" fillId="10" borderId="20" xfId="15" applyNumberFormat="1" applyFont="1" applyFill="1" applyBorder="1" applyAlignment="1">
      <alignment horizontal="center" vertical="center"/>
    </xf>
    <xf numFmtId="3" fontId="8" fillId="10" borderId="21" xfId="15" applyNumberFormat="1" applyFont="1" applyFill="1" applyBorder="1" applyAlignment="1">
      <alignment horizontal="center" vertical="center"/>
    </xf>
    <xf numFmtId="3" fontId="8" fillId="10" borderId="22" xfId="15" applyNumberFormat="1" applyFont="1" applyFill="1" applyBorder="1" applyAlignment="1">
      <alignment horizontal="center" vertical="center"/>
    </xf>
    <xf numFmtId="3" fontId="8" fillId="10" borderId="23" xfId="15" applyNumberFormat="1" applyFont="1" applyFill="1" applyBorder="1" applyAlignment="1">
      <alignment horizontal="center" vertical="center"/>
    </xf>
    <xf numFmtId="3" fontId="8" fillId="10" borderId="24" xfId="15" applyNumberFormat="1" applyFont="1" applyFill="1" applyBorder="1" applyAlignment="1">
      <alignment horizontal="center" vertical="center"/>
    </xf>
    <xf numFmtId="3" fontId="8" fillId="10" borderId="52" xfId="15" applyNumberFormat="1" applyFont="1" applyFill="1" applyBorder="1" applyAlignment="1">
      <alignment horizontal="center" vertical="center"/>
    </xf>
    <xf numFmtId="3" fontId="8" fillId="10" borderId="38" xfId="15" applyNumberFormat="1" applyFont="1" applyFill="1" applyBorder="1" applyAlignment="1">
      <alignment horizontal="center" vertical="center"/>
    </xf>
    <xf numFmtId="3" fontId="8" fillId="10" borderId="39" xfId="15" applyNumberFormat="1" applyFont="1" applyFill="1" applyBorder="1" applyAlignment="1">
      <alignment horizontal="center" vertical="center"/>
    </xf>
    <xf numFmtId="3" fontId="8" fillId="10" borderId="41" xfId="15" applyNumberFormat="1" applyFont="1" applyFill="1" applyBorder="1" applyAlignment="1">
      <alignment horizontal="center" vertical="center"/>
    </xf>
    <xf numFmtId="164" fontId="8" fillId="4" borderId="2" xfId="0" applyNumberFormat="1" applyFont="1" applyFill="1" applyBorder="1" applyAlignment="1">
      <alignment horizontal="center" vertical="center"/>
    </xf>
    <xf numFmtId="164" fontId="8" fillId="4" borderId="3" xfId="0" applyNumberFormat="1" applyFont="1" applyFill="1" applyBorder="1" applyAlignment="1">
      <alignment horizontal="center" vertical="center"/>
    </xf>
    <xf numFmtId="164" fontId="8" fillId="4" borderId="4" xfId="0" applyNumberFormat="1" applyFont="1" applyFill="1" applyBorder="1" applyAlignment="1">
      <alignment horizontal="center" vertical="center"/>
    </xf>
    <xf numFmtId="3" fontId="8" fillId="10" borderId="7" xfId="15" applyNumberFormat="1" applyFont="1" applyFill="1" applyBorder="1" applyAlignment="1">
      <alignment horizontal="center" vertical="center"/>
    </xf>
    <xf numFmtId="3" fontId="8" fillId="10" borderId="16" xfId="15" applyNumberFormat="1" applyFont="1" applyFill="1" applyBorder="1" applyAlignment="1">
      <alignment horizontal="center" vertical="center"/>
    </xf>
    <xf numFmtId="3" fontId="8" fillId="10" borderId="9" xfId="15" applyNumberFormat="1" applyFont="1" applyFill="1" applyBorder="1" applyAlignment="1">
      <alignment horizontal="center" vertical="center"/>
    </xf>
    <xf numFmtId="3" fontId="8" fillId="10" borderId="27" xfId="15" applyNumberFormat="1" applyFont="1" applyFill="1" applyBorder="1" applyAlignment="1">
      <alignment horizontal="center" vertical="center"/>
    </xf>
    <xf numFmtId="3" fontId="8" fillId="10" borderId="6" xfId="15" applyNumberFormat="1" applyFont="1" applyFill="1" applyBorder="1" applyAlignment="1">
      <alignment horizontal="center" vertical="center"/>
    </xf>
    <xf numFmtId="3" fontId="8" fillId="10" borderId="50" xfId="15" applyNumberFormat="1" applyFont="1" applyFill="1" applyBorder="1" applyAlignment="1">
      <alignment horizontal="center" vertical="center"/>
    </xf>
    <xf numFmtId="3" fontId="7" fillId="6" borderId="2" xfId="1" applyNumberFormat="1" applyFont="1" applyFill="1" applyBorder="1" applyAlignment="1">
      <alignment horizontal="center" vertical="center"/>
    </xf>
    <xf numFmtId="3" fontId="7" fillId="6" borderId="3" xfId="1" applyNumberFormat="1" applyFont="1" applyFill="1" applyBorder="1" applyAlignment="1">
      <alignment horizontal="center" vertical="center"/>
    </xf>
    <xf numFmtId="3" fontId="7" fillId="6" borderId="4" xfId="1" applyNumberFormat="1" applyFont="1" applyFill="1" applyBorder="1" applyAlignment="1">
      <alignment horizontal="center" vertical="center"/>
    </xf>
    <xf numFmtId="1" fontId="7" fillId="3" borderId="0" xfId="0" applyNumberFormat="1" applyFont="1" applyFill="1" applyBorder="1" applyAlignment="1">
      <alignment horizontal="left" vertical="top" wrapText="1"/>
    </xf>
    <xf numFmtId="164" fontId="8" fillId="4" borderId="74" xfId="0" applyNumberFormat="1" applyFont="1" applyFill="1" applyBorder="1" applyAlignment="1">
      <alignment horizontal="center" vertical="center"/>
    </xf>
    <xf numFmtId="164" fontId="8" fillId="4" borderId="39" xfId="0" applyNumberFormat="1" applyFont="1" applyFill="1" applyBorder="1" applyAlignment="1">
      <alignment horizontal="center" vertical="center"/>
    </xf>
    <xf numFmtId="164" fontId="8" fillId="4" borderId="41" xfId="0" applyNumberFormat="1" applyFont="1" applyFill="1" applyBorder="1" applyAlignment="1">
      <alignment horizontal="center" vertical="center"/>
    </xf>
    <xf numFmtId="164" fontId="8" fillId="4" borderId="38" xfId="0" applyNumberFormat="1" applyFont="1" applyFill="1" applyBorder="1" applyAlignment="1">
      <alignment horizontal="center" vertical="center"/>
    </xf>
    <xf numFmtId="3" fontId="8" fillId="10" borderId="7" xfId="14" applyNumberFormat="1" applyFont="1" applyFill="1" applyBorder="1" applyAlignment="1">
      <alignment horizontal="center" vertical="center"/>
    </xf>
    <xf numFmtId="3" fontId="8" fillId="10" borderId="9" xfId="14" applyNumberFormat="1" applyFont="1" applyFill="1" applyBorder="1" applyAlignment="1">
      <alignment horizontal="center" vertical="center"/>
    </xf>
    <xf numFmtId="3" fontId="8" fillId="10" borderId="38" xfId="14" applyNumberFormat="1" applyFont="1" applyFill="1" applyBorder="1" applyAlignment="1">
      <alignment horizontal="center" vertical="center"/>
    </xf>
    <xf numFmtId="3" fontId="8" fillId="10" borderId="41" xfId="14" applyNumberFormat="1" applyFont="1" applyFill="1" applyBorder="1" applyAlignment="1">
      <alignment horizontal="center" vertical="center"/>
    </xf>
    <xf numFmtId="3" fontId="8" fillId="10" borderId="5" xfId="14" applyNumberFormat="1" applyFont="1" applyFill="1" applyBorder="1" applyAlignment="1">
      <alignment horizontal="center" vertical="center"/>
    </xf>
    <xf numFmtId="3" fontId="8" fillId="10" borderId="1" xfId="14" applyNumberFormat="1" applyFont="1" applyFill="1" applyBorder="1" applyAlignment="1">
      <alignment horizontal="center" vertical="center"/>
    </xf>
    <xf numFmtId="3" fontId="8" fillId="10" borderId="20" xfId="14" applyNumberFormat="1" applyFont="1" applyFill="1" applyBorder="1" applyAlignment="1">
      <alignment horizontal="center" vertical="center"/>
    </xf>
    <xf numFmtId="3" fontId="8" fillId="10" borderId="22" xfId="14" applyNumberFormat="1" applyFont="1" applyFill="1" applyBorder="1" applyAlignment="1">
      <alignment horizontal="center" vertical="center"/>
    </xf>
    <xf numFmtId="3" fontId="8" fillId="10" borderId="27" xfId="14" applyNumberFormat="1" applyFont="1" applyFill="1" applyBorder="1" applyAlignment="1">
      <alignment horizontal="center" vertical="center"/>
    </xf>
    <xf numFmtId="3" fontId="8" fillId="10" borderId="50" xfId="14" applyNumberFormat="1" applyFont="1" applyFill="1" applyBorder="1" applyAlignment="1">
      <alignment horizontal="center" vertical="center"/>
    </xf>
    <xf numFmtId="1" fontId="9" fillId="0" borderId="49" xfId="0" applyNumberFormat="1" applyFont="1" applyFill="1" applyBorder="1" applyAlignment="1">
      <alignment horizontal="center" vertical="center" wrapText="1"/>
    </xf>
    <xf numFmtId="1" fontId="9" fillId="0" borderId="48" xfId="0" applyNumberFormat="1" applyFont="1" applyFill="1" applyBorder="1" applyAlignment="1">
      <alignment horizontal="center" vertical="center" wrapText="1"/>
    </xf>
    <xf numFmtId="1" fontId="9" fillId="0" borderId="64" xfId="0" applyNumberFormat="1" applyFont="1" applyFill="1" applyBorder="1" applyAlignment="1">
      <alignment horizontal="center" vertical="center" wrapText="1"/>
    </xf>
    <xf numFmtId="1" fontId="9" fillId="0" borderId="65" xfId="0" applyNumberFormat="1" applyFont="1" applyFill="1" applyBorder="1" applyAlignment="1">
      <alignment horizontal="center" vertical="center" wrapText="1"/>
    </xf>
    <xf numFmtId="164" fontId="8" fillId="7" borderId="2" xfId="0" applyNumberFormat="1" applyFont="1" applyFill="1" applyBorder="1" applyAlignment="1">
      <alignment horizontal="center" vertical="center"/>
    </xf>
    <xf numFmtId="164" fontId="8" fillId="7" borderId="3" xfId="0" applyNumberFormat="1" applyFont="1" applyFill="1" applyBorder="1" applyAlignment="1">
      <alignment horizontal="center" vertical="center"/>
    </xf>
    <xf numFmtId="164" fontId="8" fillId="7" borderId="4" xfId="0" applyNumberFormat="1" applyFont="1" applyFill="1" applyBorder="1" applyAlignment="1">
      <alignment horizontal="center" vertical="center"/>
    </xf>
    <xf numFmtId="164" fontId="8" fillId="3" borderId="31" xfId="0" applyNumberFormat="1" applyFont="1" applyFill="1" applyBorder="1" applyAlignment="1">
      <alignment horizontal="center" vertical="center" wrapText="1"/>
    </xf>
    <xf numFmtId="164" fontId="8" fillId="3" borderId="81" xfId="0" applyNumberFormat="1" applyFont="1" applyFill="1" applyBorder="1" applyAlignment="1">
      <alignment horizontal="center" vertical="center" wrapText="1"/>
    </xf>
    <xf numFmtId="0" fontId="8" fillId="3" borderId="25" xfId="0" applyNumberFormat="1" applyFont="1" applyFill="1" applyBorder="1" applyAlignment="1">
      <alignment horizontal="center" vertical="center" wrapText="1"/>
    </xf>
    <xf numFmtId="0" fontId="0" fillId="3" borderId="46" xfId="0" applyNumberFormat="1" applyFill="1" applyBorder="1" applyAlignment="1">
      <alignment horizontal="center" vertical="center" wrapText="1"/>
    </xf>
    <xf numFmtId="164" fontId="8" fillId="7" borderId="11" xfId="0" applyNumberFormat="1" applyFont="1" applyFill="1" applyBorder="1" applyAlignment="1">
      <alignment horizontal="center" vertical="center"/>
    </xf>
    <xf numFmtId="164" fontId="8" fillId="7" borderId="28" xfId="0" applyNumberFormat="1" applyFont="1" applyFill="1" applyBorder="1" applyAlignment="1">
      <alignment horizontal="center" vertical="center"/>
    </xf>
    <xf numFmtId="164" fontId="8" fillId="7" borderId="12" xfId="0" applyNumberFormat="1" applyFont="1" applyFill="1" applyBorder="1" applyAlignment="1">
      <alignment horizontal="center" vertical="center"/>
    </xf>
    <xf numFmtId="164" fontId="8" fillId="0" borderId="25" xfId="0" applyNumberFormat="1" applyFont="1" applyFill="1" applyBorder="1" applyAlignment="1">
      <alignment horizontal="center" vertical="center" wrapText="1"/>
    </xf>
    <xf numFmtId="164" fontId="8" fillId="0" borderId="46" xfId="0" applyNumberFormat="1" applyFont="1" applyFill="1" applyBorder="1" applyAlignment="1">
      <alignment horizontal="center" vertical="center" wrapText="1"/>
    </xf>
    <xf numFmtId="1" fontId="7" fillId="3" borderId="66" xfId="0" applyNumberFormat="1" applyFont="1" applyFill="1" applyBorder="1" applyAlignment="1">
      <alignment horizontal="left" vertical="top" wrapText="1"/>
    </xf>
    <xf numFmtId="1" fontId="7" fillId="3" borderId="24" xfId="0" applyNumberFormat="1" applyFont="1" applyFill="1" applyBorder="1" applyAlignment="1">
      <alignment horizontal="left" vertical="top" wrapText="1"/>
    </xf>
    <xf numFmtId="1" fontId="7" fillId="3" borderId="67" xfId="0" applyNumberFormat="1" applyFont="1" applyFill="1" applyBorder="1" applyAlignment="1">
      <alignment horizontal="left" vertical="top" wrapText="1"/>
    </xf>
    <xf numFmtId="1" fontId="7" fillId="3" borderId="30" xfId="0" applyNumberFormat="1" applyFont="1" applyFill="1" applyBorder="1" applyAlignment="1">
      <alignment horizontal="left" vertical="top" wrapText="1"/>
    </xf>
    <xf numFmtId="1" fontId="7" fillId="3" borderId="68" xfId="0" applyNumberFormat="1" applyFont="1" applyFill="1" applyBorder="1" applyAlignment="1">
      <alignment horizontal="left" vertical="top" wrapText="1"/>
    </xf>
    <xf numFmtId="1" fontId="7" fillId="3" borderId="69" xfId="0" applyNumberFormat="1" applyFont="1" applyFill="1" applyBorder="1" applyAlignment="1">
      <alignment horizontal="left" vertical="top" wrapText="1"/>
    </xf>
    <xf numFmtId="1" fontId="7" fillId="3" borderId="21" xfId="0" applyNumberFormat="1" applyFont="1" applyFill="1" applyBorder="1" applyAlignment="1">
      <alignment horizontal="left" vertical="top" wrapText="1"/>
    </xf>
    <xf numFmtId="1" fontId="7" fillId="3" borderId="70" xfId="0" applyNumberFormat="1" applyFont="1" applyFill="1" applyBorder="1" applyAlignment="1">
      <alignment horizontal="left" vertical="top" wrapText="1"/>
    </xf>
    <xf numFmtId="1" fontId="7" fillId="2" borderId="38" xfId="0" applyNumberFormat="1" applyFont="1" applyFill="1" applyBorder="1" applyAlignment="1">
      <alignment horizontal="center" vertical="center" wrapText="1"/>
    </xf>
    <xf numFmtId="1" fontId="7" fillId="2" borderId="39" xfId="0" applyNumberFormat="1" applyFont="1" applyFill="1" applyBorder="1" applyAlignment="1">
      <alignment horizontal="center" vertical="center" wrapText="1"/>
    </xf>
    <xf numFmtId="1" fontId="7" fillId="2" borderId="41" xfId="0" applyNumberFormat="1" applyFont="1" applyFill="1" applyBorder="1" applyAlignment="1">
      <alignment horizontal="center" vertical="center" wrapText="1"/>
    </xf>
    <xf numFmtId="0" fontId="8" fillId="3" borderId="46" xfId="0" applyNumberFormat="1" applyFont="1" applyFill="1" applyBorder="1" applyAlignment="1">
      <alignment horizontal="center" vertical="center" wrapText="1"/>
    </xf>
    <xf numFmtId="164" fontId="7" fillId="3" borderId="32" xfId="0" applyNumberFormat="1" applyFont="1" applyFill="1" applyBorder="1" applyAlignment="1">
      <alignment horizontal="center" vertical="center" wrapText="1"/>
    </xf>
    <xf numFmtId="164" fontId="7" fillId="3" borderId="33" xfId="0" applyNumberFormat="1" applyFont="1" applyFill="1" applyBorder="1" applyAlignment="1">
      <alignment horizontal="center" vertical="center" wrapText="1"/>
    </xf>
    <xf numFmtId="164" fontId="7" fillId="3" borderId="58" xfId="0" applyNumberFormat="1" applyFont="1" applyFill="1" applyBorder="1" applyAlignment="1">
      <alignment horizontal="center" vertical="center" wrapText="1"/>
    </xf>
    <xf numFmtId="1" fontId="9" fillId="2" borderId="7" xfId="0" applyNumberFormat="1" applyFont="1" applyFill="1" applyBorder="1" applyAlignment="1">
      <alignment horizontal="center" vertical="center" wrapText="1"/>
    </xf>
    <xf numFmtId="1" fontId="9" fillId="2" borderId="9" xfId="0" applyNumberFormat="1" applyFont="1" applyFill="1" applyBorder="1" applyAlignment="1">
      <alignment horizontal="center" vertical="center" wrapText="1"/>
    </xf>
    <xf numFmtId="1" fontId="9" fillId="2" borderId="5" xfId="0" applyNumberFormat="1" applyFont="1" applyFill="1" applyBorder="1" applyAlignment="1">
      <alignment horizontal="center" vertical="center" wrapText="1"/>
    </xf>
    <xf numFmtId="1" fontId="9" fillId="2" borderId="1" xfId="0" applyNumberFormat="1" applyFont="1" applyFill="1" applyBorder="1" applyAlignment="1">
      <alignment horizontal="center" vertical="center" wrapText="1"/>
    </xf>
    <xf numFmtId="1" fontId="9" fillId="2" borderId="27" xfId="0" applyNumberFormat="1" applyFont="1" applyFill="1" applyBorder="1" applyAlignment="1">
      <alignment horizontal="center" vertical="center" wrapText="1"/>
    </xf>
    <xf numFmtId="1" fontId="9" fillId="2" borderId="50" xfId="0" applyNumberFormat="1" applyFont="1" applyFill="1" applyBorder="1" applyAlignment="1">
      <alignment horizontal="center" vertical="center" wrapText="1"/>
    </xf>
    <xf numFmtId="164" fontId="7" fillId="2" borderId="2" xfId="0" applyNumberFormat="1" applyFont="1" applyFill="1" applyBorder="1" applyAlignment="1">
      <alignment horizontal="center" vertical="center"/>
    </xf>
    <xf numFmtId="164" fontId="7" fillId="2" borderId="3" xfId="0" applyNumberFormat="1" applyFont="1" applyFill="1" applyBorder="1" applyAlignment="1">
      <alignment horizontal="center" vertical="center"/>
    </xf>
    <xf numFmtId="164" fontId="7" fillId="2" borderId="4" xfId="0" applyNumberFormat="1" applyFont="1" applyFill="1" applyBorder="1" applyAlignment="1">
      <alignment horizontal="center" vertical="center"/>
    </xf>
    <xf numFmtId="1" fontId="8" fillId="3" borderId="25" xfId="0" applyNumberFormat="1" applyFont="1" applyFill="1" applyBorder="1" applyAlignment="1">
      <alignment horizontal="center" vertical="center" wrapText="1"/>
    </xf>
    <xf numFmtId="1" fontId="8" fillId="3" borderId="46" xfId="0" applyNumberFormat="1" applyFont="1" applyFill="1" applyBorder="1" applyAlignment="1">
      <alignment horizontal="center" vertical="center" wrapText="1"/>
    </xf>
    <xf numFmtId="164" fontId="8" fillId="3" borderId="25" xfId="0" applyNumberFormat="1" applyFont="1" applyFill="1" applyBorder="1" applyAlignment="1">
      <alignment horizontal="center" vertical="center" wrapText="1"/>
    </xf>
    <xf numFmtId="164" fontId="8" fillId="3" borderId="46" xfId="0" applyNumberFormat="1" applyFont="1" applyFill="1" applyBorder="1" applyAlignment="1">
      <alignment horizontal="center" vertical="center" wrapText="1"/>
    </xf>
    <xf numFmtId="164" fontId="8" fillId="3" borderId="30" xfId="0" applyNumberFormat="1" applyFont="1" applyFill="1" applyBorder="1" applyAlignment="1">
      <alignment horizontal="center" vertical="center" wrapText="1"/>
    </xf>
    <xf numFmtId="164" fontId="8" fillId="3" borderId="86" xfId="0" applyNumberFormat="1" applyFont="1" applyFill="1" applyBorder="1" applyAlignment="1">
      <alignment horizontal="center" vertical="center" wrapText="1"/>
    </xf>
    <xf numFmtId="164" fontId="7" fillId="3" borderId="25" xfId="0" applyNumberFormat="1" applyFont="1" applyFill="1" applyBorder="1" applyAlignment="1">
      <alignment horizontal="center" vertical="center" wrapText="1"/>
    </xf>
    <xf numFmtId="164" fontId="7" fillId="3" borderId="46" xfId="0" applyNumberFormat="1" applyFont="1" applyFill="1" applyBorder="1" applyAlignment="1">
      <alignment horizontal="center" vertical="center" wrapText="1"/>
    </xf>
    <xf numFmtId="164" fontId="7" fillId="2" borderId="2" xfId="2" applyNumberFormat="1" applyFont="1" applyFill="1" applyBorder="1" applyAlignment="1">
      <alignment horizontal="center" vertical="center" wrapText="1"/>
    </xf>
    <xf numFmtId="164" fontId="7" fillId="2" borderId="3" xfId="2" applyNumberFormat="1" applyFont="1" applyFill="1" applyBorder="1" applyAlignment="1">
      <alignment horizontal="center" vertical="center" wrapText="1"/>
    </xf>
    <xf numFmtId="164" fontId="7" fillId="2" borderId="4" xfId="2" applyNumberFormat="1" applyFont="1" applyFill="1" applyBorder="1" applyAlignment="1">
      <alignment horizontal="center" vertical="center" wrapText="1"/>
    </xf>
    <xf numFmtId="164" fontId="8" fillId="8" borderId="2" xfId="2" applyNumberFormat="1" applyFont="1" applyFill="1" applyBorder="1" applyAlignment="1">
      <alignment horizontal="center" vertical="center"/>
    </xf>
    <xf numFmtId="164" fontId="8" fillId="8" borderId="3" xfId="2" applyNumberFormat="1" applyFont="1" applyFill="1" applyBorder="1" applyAlignment="1">
      <alignment horizontal="center" vertical="center"/>
    </xf>
    <xf numFmtId="164" fontId="8" fillId="8" borderId="4" xfId="2" applyNumberFormat="1" applyFont="1" applyFill="1" applyBorder="1" applyAlignment="1">
      <alignment horizontal="center" vertical="center"/>
    </xf>
    <xf numFmtId="1" fontId="9" fillId="2" borderId="7" xfId="2" applyNumberFormat="1" applyFont="1" applyFill="1" applyBorder="1" applyAlignment="1">
      <alignment horizontal="center" vertical="center" wrapText="1"/>
    </xf>
    <xf numFmtId="1" fontId="9" fillId="2" borderId="16" xfId="2" applyNumberFormat="1" applyFont="1" applyFill="1" applyBorder="1" applyAlignment="1">
      <alignment horizontal="center" vertical="center" wrapText="1"/>
    </xf>
    <xf numFmtId="1" fontId="9" fillId="2" borderId="5" xfId="2" applyNumberFormat="1" applyFont="1" applyFill="1" applyBorder="1" applyAlignment="1">
      <alignment horizontal="center" vertical="center" wrapText="1"/>
    </xf>
    <xf numFmtId="1" fontId="9" fillId="2" borderId="0" xfId="2" applyNumberFormat="1" applyFont="1" applyFill="1" applyBorder="1" applyAlignment="1">
      <alignment horizontal="center" vertical="center" wrapText="1"/>
    </xf>
    <xf numFmtId="1" fontId="9" fillId="2" borderId="38" xfId="2" applyNumberFormat="1" applyFont="1" applyFill="1" applyBorder="1" applyAlignment="1">
      <alignment horizontal="center" vertical="center" wrapText="1"/>
    </xf>
    <xf numFmtId="1" fontId="9" fillId="2" borderId="39" xfId="2" applyNumberFormat="1" applyFont="1" applyFill="1" applyBorder="1" applyAlignment="1">
      <alignment horizontal="center" vertical="center" wrapText="1"/>
    </xf>
    <xf numFmtId="1" fontId="8" fillId="0" borderId="8" xfId="2" applyNumberFormat="1" applyFont="1" applyFill="1" applyBorder="1" applyAlignment="1">
      <alignment horizontal="center" vertical="center" wrapText="1"/>
    </xf>
    <xf numFmtId="1" fontId="8" fillId="0" borderId="34" xfId="2" applyNumberFormat="1" applyFont="1" applyFill="1" applyBorder="1" applyAlignment="1">
      <alignment horizontal="center" vertical="center" wrapText="1"/>
    </xf>
    <xf numFmtId="1" fontId="8" fillId="2" borderId="8" xfId="2" applyNumberFormat="1" applyFont="1" applyFill="1" applyBorder="1" applyAlignment="1">
      <alignment horizontal="center" vertical="center" wrapText="1"/>
    </xf>
    <xf numFmtId="1" fontId="8" fillId="2" borderId="34" xfId="2" applyNumberFormat="1" applyFont="1" applyFill="1" applyBorder="1" applyAlignment="1">
      <alignment horizontal="center" vertical="center" wrapText="1"/>
    </xf>
    <xf numFmtId="164" fontId="8" fillId="2" borderId="8" xfId="2" applyNumberFormat="1" applyFont="1" applyFill="1" applyBorder="1" applyAlignment="1">
      <alignment horizontal="center" vertical="center" wrapText="1"/>
    </xf>
    <xf numFmtId="164" fontId="8" fillId="2" borderId="34" xfId="2" applyNumberFormat="1" applyFont="1" applyFill="1" applyBorder="1" applyAlignment="1">
      <alignment horizontal="center" vertical="center" wrapText="1"/>
    </xf>
    <xf numFmtId="164" fontId="8" fillId="3" borderId="30" xfId="13" applyNumberFormat="1" applyFont="1" applyFill="1" applyBorder="1" applyAlignment="1">
      <alignment horizontal="center" vertical="center" wrapText="1"/>
    </xf>
    <xf numFmtId="1" fontId="7" fillId="2" borderId="24" xfId="2" applyNumberFormat="1" applyFont="1" applyFill="1" applyBorder="1" applyAlignment="1">
      <alignment horizontal="left" vertical="top" wrapText="1"/>
    </xf>
    <xf numFmtId="1" fontId="7" fillId="2" borderId="0" xfId="2" applyNumberFormat="1" applyFont="1" applyFill="1" applyBorder="1" applyAlignment="1">
      <alignment horizontal="left" vertical="top" wrapText="1"/>
    </xf>
    <xf numFmtId="164" fontId="7" fillId="2" borderId="8" xfId="2" applyNumberFormat="1" applyFont="1" applyFill="1" applyBorder="1" applyAlignment="1">
      <alignment horizontal="center" vertical="center" wrapText="1"/>
    </xf>
    <xf numFmtId="0" fontId="4" fillId="0" borderId="34" xfId="13" applyBorder="1" applyAlignment="1">
      <alignment horizontal="center" vertical="center" wrapText="1"/>
    </xf>
    <xf numFmtId="164" fontId="7" fillId="2" borderId="34" xfId="2" applyNumberFormat="1" applyFont="1" applyFill="1" applyBorder="1" applyAlignment="1">
      <alignment horizontal="center" vertical="center" wrapText="1"/>
    </xf>
    <xf numFmtId="49" fontId="8" fillId="0" borderId="8" xfId="2" applyNumberFormat="1" applyFont="1" applyFill="1" applyBorder="1" applyAlignment="1">
      <alignment horizontal="center" vertical="center" wrapText="1"/>
    </xf>
    <xf numFmtId="49" fontId="16" fillId="0" borderId="34" xfId="18" applyNumberFormat="1" applyFont="1" applyFill="1" applyBorder="1" applyAlignment="1">
      <alignment horizontal="center" vertical="center" wrapText="1"/>
    </xf>
    <xf numFmtId="164" fontId="7" fillId="0" borderId="56" xfId="2" applyNumberFormat="1" applyFont="1" applyFill="1" applyBorder="1" applyAlignment="1">
      <alignment horizontal="center" vertical="center" wrapText="1"/>
    </xf>
    <xf numFmtId="164" fontId="7" fillId="0" borderId="8" xfId="2" applyNumberFormat="1" applyFont="1" applyFill="1" applyBorder="1" applyAlignment="1">
      <alignment horizontal="center" vertical="center" wrapText="1"/>
    </xf>
    <xf numFmtId="164" fontId="7" fillId="0" borderId="34" xfId="2" applyNumberFormat="1" applyFont="1" applyFill="1" applyBorder="1" applyAlignment="1">
      <alignment horizontal="center" vertical="center" wrapText="1"/>
    </xf>
    <xf numFmtId="1" fontId="7" fillId="2" borderId="66" xfId="2" applyNumberFormat="1" applyFont="1" applyFill="1" applyBorder="1" applyAlignment="1">
      <alignment horizontal="left" vertical="top" wrapText="1"/>
    </xf>
    <xf numFmtId="1" fontId="7" fillId="2" borderId="67" xfId="2" applyNumberFormat="1" applyFont="1" applyFill="1" applyBorder="1" applyAlignment="1">
      <alignment horizontal="left" vertical="top" wrapText="1"/>
    </xf>
    <xf numFmtId="1" fontId="7" fillId="2" borderId="30" xfId="2" applyNumberFormat="1" applyFont="1" applyFill="1" applyBorder="1" applyAlignment="1">
      <alignment horizontal="left" vertical="top" wrapText="1"/>
    </xf>
    <xf numFmtId="1" fontId="7" fillId="2" borderId="68" xfId="2" applyNumberFormat="1" applyFont="1" applyFill="1" applyBorder="1" applyAlignment="1">
      <alignment horizontal="left" vertical="top" wrapText="1"/>
    </xf>
    <xf numFmtId="1" fontId="7" fillId="2" borderId="69" xfId="2" applyNumberFormat="1" applyFont="1" applyFill="1" applyBorder="1" applyAlignment="1">
      <alignment horizontal="left" vertical="top" wrapText="1"/>
    </xf>
    <xf numFmtId="1" fontId="7" fillId="2" borderId="21" xfId="2" applyNumberFormat="1" applyFont="1" applyFill="1" applyBorder="1" applyAlignment="1">
      <alignment horizontal="left" vertical="top" wrapText="1"/>
    </xf>
    <xf numFmtId="1" fontId="7" fillId="2" borderId="70" xfId="2" applyNumberFormat="1" applyFont="1" applyFill="1" applyBorder="1" applyAlignment="1">
      <alignment horizontal="left" vertical="top" wrapText="1"/>
    </xf>
    <xf numFmtId="164" fontId="8" fillId="0" borderId="8" xfId="2" applyNumberFormat="1" applyFont="1" applyFill="1" applyBorder="1" applyAlignment="1">
      <alignment horizontal="center" vertical="center" wrapText="1"/>
    </xf>
    <xf numFmtId="164" fontId="8" fillId="0" borderId="34" xfId="2" applyNumberFormat="1" applyFont="1" applyFill="1" applyBorder="1" applyAlignment="1">
      <alignment horizontal="center" vertical="center" wrapText="1"/>
    </xf>
    <xf numFmtId="164" fontId="15" fillId="0" borderId="8" xfId="2" applyNumberFormat="1" applyFont="1" applyFill="1" applyBorder="1" applyAlignment="1">
      <alignment horizontal="center" vertical="center" wrapText="1"/>
    </xf>
    <xf numFmtId="164" fontId="15" fillId="0" borderId="34" xfId="2" applyNumberFormat="1" applyFont="1" applyFill="1" applyBorder="1" applyAlignment="1">
      <alignment horizontal="center" vertical="center" wrapText="1"/>
    </xf>
    <xf numFmtId="164" fontId="8" fillId="4" borderId="2" xfId="2" applyNumberFormat="1" applyFont="1" applyFill="1" applyBorder="1" applyAlignment="1">
      <alignment horizontal="center" vertical="center"/>
    </xf>
    <xf numFmtId="164" fontId="8" fillId="4" borderId="3" xfId="2" applyNumberFormat="1" applyFont="1" applyFill="1" applyBorder="1" applyAlignment="1">
      <alignment horizontal="center" vertical="center"/>
    </xf>
    <xf numFmtId="164" fontId="8" fillId="4" borderId="4" xfId="2" applyNumberFormat="1" applyFont="1" applyFill="1" applyBorder="1" applyAlignment="1">
      <alignment horizontal="center" vertical="center"/>
    </xf>
    <xf numFmtId="1" fontId="9" fillId="2" borderId="9" xfId="2" applyNumberFormat="1" applyFont="1" applyFill="1" applyBorder="1" applyAlignment="1">
      <alignment horizontal="center" vertical="center" wrapText="1"/>
    </xf>
    <xf numFmtId="1" fontId="9" fillId="2" borderId="1" xfId="2" applyNumberFormat="1" applyFont="1" applyFill="1" applyBorder="1" applyAlignment="1">
      <alignment horizontal="center" vertical="center" wrapText="1"/>
    </xf>
    <xf numFmtId="1" fontId="9" fillId="2" borderId="41" xfId="2" applyNumberFormat="1" applyFont="1" applyFill="1" applyBorder="1" applyAlignment="1">
      <alignment horizontal="center" vertical="center" wrapText="1"/>
    </xf>
    <xf numFmtId="164" fontId="8" fillId="7" borderId="11" xfId="19" applyNumberFormat="1" applyFont="1" applyFill="1" applyBorder="1" applyAlignment="1">
      <alignment horizontal="center" vertical="center"/>
    </xf>
    <xf numFmtId="164" fontId="8" fillId="7" borderId="28" xfId="19" applyNumberFormat="1" applyFont="1" applyFill="1" applyBorder="1" applyAlignment="1">
      <alignment horizontal="center" vertical="center"/>
    </xf>
    <xf numFmtId="164" fontId="8" fillId="7" borderId="76" xfId="19" applyNumberFormat="1" applyFont="1" applyFill="1" applyBorder="1" applyAlignment="1">
      <alignment horizontal="center" vertical="center"/>
    </xf>
    <xf numFmtId="0" fontId="8" fillId="4" borderId="11" xfId="19" applyFont="1" applyFill="1" applyBorder="1" applyAlignment="1">
      <alignment horizontal="center"/>
    </xf>
    <xf numFmtId="0" fontId="8" fillId="4" borderId="28" xfId="19" applyFont="1" applyFill="1" applyBorder="1" applyAlignment="1">
      <alignment horizontal="center"/>
    </xf>
    <xf numFmtId="0" fontId="8" fillId="4" borderId="76" xfId="19" applyFont="1" applyFill="1" applyBorder="1" applyAlignment="1">
      <alignment horizontal="center"/>
    </xf>
    <xf numFmtId="1" fontId="8" fillId="2" borderId="47" xfId="19" applyNumberFormat="1" applyFont="1" applyFill="1" applyBorder="1" applyAlignment="1">
      <alignment horizontal="left" vertical="center" wrapText="1"/>
    </xf>
    <xf numFmtId="3" fontId="8" fillId="10" borderId="83" xfId="19" applyNumberFormat="1" applyFont="1" applyFill="1" applyBorder="1" applyAlignment="1">
      <alignment horizontal="center" vertical="center"/>
    </xf>
    <xf numFmtId="3" fontId="8" fillId="10" borderId="84" xfId="19" applyNumberFormat="1" applyFont="1" applyFill="1" applyBorder="1" applyAlignment="1">
      <alignment horizontal="center" vertical="center"/>
    </xf>
    <xf numFmtId="3" fontId="8" fillId="10" borderId="85" xfId="19" applyNumberFormat="1" applyFont="1" applyFill="1" applyBorder="1" applyAlignment="1">
      <alignment horizontal="center" vertical="center"/>
    </xf>
    <xf numFmtId="3" fontId="8" fillId="10" borderId="44" xfId="19" applyNumberFormat="1" applyFont="1" applyFill="1" applyBorder="1" applyAlignment="1">
      <alignment horizontal="center" vertical="center"/>
    </xf>
    <xf numFmtId="3" fontId="8" fillId="10" borderId="46" xfId="19" applyNumberFormat="1" applyFont="1" applyFill="1" applyBorder="1" applyAlignment="1">
      <alignment horizontal="center" vertical="center"/>
    </xf>
    <xf numFmtId="3" fontId="8" fillId="10" borderId="23" xfId="19" applyNumberFormat="1" applyFont="1" applyFill="1" applyBorder="1" applyAlignment="1">
      <alignment horizontal="center" vertical="center"/>
    </xf>
    <xf numFmtId="3" fontId="8" fillId="10" borderId="25" xfId="19" applyNumberFormat="1" applyFont="1" applyFill="1" applyBorder="1" applyAlignment="1">
      <alignment horizontal="center" vertical="center"/>
    </xf>
    <xf numFmtId="3" fontId="8" fillId="10" borderId="80" xfId="19" applyNumberFormat="1" applyFont="1" applyFill="1" applyBorder="1" applyAlignment="1">
      <alignment horizontal="center" vertical="center"/>
    </xf>
    <xf numFmtId="3" fontId="8" fillId="10" borderId="82" xfId="19" applyNumberFormat="1" applyFont="1" applyFill="1" applyBorder="1" applyAlignment="1">
      <alignment horizontal="center" vertical="center"/>
    </xf>
    <xf numFmtId="1" fontId="8" fillId="0" borderId="8" xfId="19" applyNumberFormat="1" applyFont="1" applyFill="1" applyBorder="1" applyAlignment="1">
      <alignment horizontal="center" vertical="center" wrapText="1"/>
    </xf>
    <xf numFmtId="1" fontId="8" fillId="0" borderId="25" xfId="19" applyNumberFormat="1" applyFont="1" applyFill="1" applyBorder="1" applyAlignment="1">
      <alignment horizontal="center" vertical="center" wrapText="1"/>
    </xf>
    <xf numFmtId="3" fontId="8" fillId="10" borderId="77" xfId="19" applyNumberFormat="1" applyFont="1" applyFill="1" applyBorder="1" applyAlignment="1">
      <alignment horizontal="center" vertical="center"/>
    </xf>
    <xf numFmtId="3" fontId="8" fillId="10" borderId="78" xfId="19" applyNumberFormat="1" applyFont="1" applyFill="1" applyBorder="1" applyAlignment="1">
      <alignment horizontal="center" vertical="center"/>
    </xf>
    <xf numFmtId="0" fontId="9" fillId="0" borderId="7" xfId="19" applyFont="1" applyBorder="1" applyAlignment="1">
      <alignment horizontal="center" vertical="center" wrapText="1"/>
    </xf>
    <xf numFmtId="0" fontId="9" fillId="0" borderId="9" xfId="19" applyFont="1" applyBorder="1" applyAlignment="1">
      <alignment horizontal="center" vertical="center" wrapText="1"/>
    </xf>
    <xf numFmtId="0" fontId="9" fillId="0" borderId="5" xfId="19" applyFont="1" applyBorder="1" applyAlignment="1">
      <alignment horizontal="center" vertical="center" wrapText="1"/>
    </xf>
    <xf numFmtId="0" fontId="9" fillId="0" borderId="1" xfId="19" applyFont="1" applyBorder="1" applyAlignment="1">
      <alignment horizontal="center" vertical="center" wrapText="1"/>
    </xf>
    <xf numFmtId="164" fontId="7" fillId="0" borderId="35" xfId="19" applyNumberFormat="1" applyFont="1" applyFill="1" applyBorder="1" applyAlignment="1">
      <alignment horizontal="center" vertical="center" wrapText="1"/>
    </xf>
    <xf numFmtId="164" fontId="7" fillId="0" borderId="2" xfId="19" applyNumberFormat="1" applyFont="1" applyFill="1" applyBorder="1" applyAlignment="1">
      <alignment horizontal="center" vertical="center" wrapText="1"/>
    </xf>
    <xf numFmtId="164" fontId="7" fillId="0" borderId="3" xfId="19" applyNumberFormat="1" applyFont="1" applyFill="1" applyBorder="1" applyAlignment="1">
      <alignment horizontal="center" vertical="center" wrapText="1"/>
    </xf>
    <xf numFmtId="164" fontId="7" fillId="0" borderId="4" xfId="19" applyNumberFormat="1" applyFont="1" applyFill="1" applyBorder="1" applyAlignment="1">
      <alignment horizontal="center" vertical="center" wrapText="1"/>
    </xf>
    <xf numFmtId="164" fontId="8" fillId="0" borderId="32" xfId="19" applyNumberFormat="1" applyFont="1" applyFill="1" applyBorder="1" applyAlignment="1">
      <alignment horizontal="center" vertical="center" wrapText="1"/>
    </xf>
    <xf numFmtId="164" fontId="8" fillId="0" borderId="33" xfId="19" applyNumberFormat="1" applyFont="1" applyFill="1" applyBorder="1" applyAlignment="1">
      <alignment horizontal="center" vertical="center" wrapText="1"/>
    </xf>
    <xf numFmtId="1" fontId="8" fillId="0" borderId="7" xfId="19" applyNumberFormat="1" applyFont="1" applyFill="1" applyBorder="1" applyAlignment="1">
      <alignment horizontal="center" vertical="center" wrapText="1"/>
    </xf>
    <xf numFmtId="1" fontId="8" fillId="0" borderId="5" xfId="19" applyNumberFormat="1" applyFont="1" applyFill="1" applyBorder="1" applyAlignment="1">
      <alignment horizontal="center" vertical="center" wrapText="1"/>
    </xf>
    <xf numFmtId="0" fontId="25" fillId="0" borderId="25" xfId="19" applyFill="1" applyBorder="1" applyAlignment="1">
      <alignment horizontal="center" vertical="center" wrapText="1"/>
    </xf>
    <xf numFmtId="0" fontId="25" fillId="0" borderId="25" xfId="19" applyBorder="1" applyAlignment="1">
      <alignment horizontal="center" vertical="center" wrapText="1"/>
    </xf>
    <xf numFmtId="1" fontId="8" fillId="0" borderId="16" xfId="19" applyNumberFormat="1" applyFont="1" applyFill="1" applyBorder="1" applyAlignment="1">
      <alignment horizontal="center" vertical="center" wrapText="1"/>
    </xf>
    <xf numFmtId="164" fontId="8" fillId="0" borderId="8" xfId="19" applyNumberFormat="1" applyFont="1" applyFill="1" applyBorder="1" applyAlignment="1">
      <alignment horizontal="center" vertical="center" wrapText="1"/>
    </xf>
    <xf numFmtId="164" fontId="8" fillId="0" borderId="25" xfId="19" applyNumberFormat="1" applyFont="1" applyFill="1" applyBorder="1" applyAlignment="1">
      <alignment horizontal="center" vertical="center" wrapText="1"/>
    </xf>
    <xf numFmtId="0" fontId="12" fillId="0" borderId="2" xfId="0" applyFont="1" applyBorder="1" applyAlignment="1">
      <alignment horizontal="left" vertical="top" wrapText="1"/>
    </xf>
    <xf numFmtId="0" fontId="12" fillId="0" borderId="4" xfId="0" applyFont="1" applyBorder="1" applyAlignment="1">
      <alignment horizontal="left" vertical="top"/>
    </xf>
    <xf numFmtId="0" fontId="26" fillId="0" borderId="15" xfId="0" applyFont="1" applyBorder="1" applyAlignment="1">
      <alignment horizontal="center" vertical="center" wrapText="1"/>
    </xf>
    <xf numFmtId="0" fontId="26" fillId="0" borderId="19" xfId="0" applyFont="1" applyBorder="1" applyAlignment="1">
      <alignment horizontal="center" vertical="center" wrapText="1"/>
    </xf>
    <xf numFmtId="0" fontId="26" fillId="0" borderId="37" xfId="0" applyFont="1" applyBorder="1" applyAlignment="1">
      <alignment horizontal="center" vertical="center" wrapText="1"/>
    </xf>
    <xf numFmtId="0" fontId="26" fillId="0" borderId="8" xfId="0" applyFont="1" applyBorder="1" applyAlignment="1">
      <alignment horizontal="center" vertical="center" wrapText="1"/>
    </xf>
    <xf numFmtId="0" fontId="26" fillId="0" borderId="25" xfId="0" applyFont="1" applyBorder="1" applyAlignment="1">
      <alignment horizontal="center" vertical="center" wrapText="1"/>
    </xf>
    <xf numFmtId="0" fontId="26" fillId="0" borderId="34" xfId="0" applyFont="1" applyBorder="1" applyAlignment="1">
      <alignment horizontal="center" vertical="center" wrapText="1"/>
    </xf>
    <xf numFmtId="0" fontId="12" fillId="0" borderId="7" xfId="0" applyFont="1" applyBorder="1" applyAlignment="1">
      <alignment horizontal="left" vertical="top" wrapText="1"/>
    </xf>
    <xf numFmtId="0" fontId="12" fillId="0" borderId="9" xfId="0" applyFont="1" applyBorder="1" applyAlignment="1">
      <alignment horizontal="left" vertical="top" wrapText="1"/>
    </xf>
    <xf numFmtId="0" fontId="12" fillId="0" borderId="5" xfId="0" applyFont="1" applyBorder="1" applyAlignment="1">
      <alignment horizontal="left" vertical="top" wrapText="1"/>
    </xf>
    <xf numFmtId="0" fontId="12" fillId="0" borderId="1" xfId="0" applyFont="1" applyBorder="1" applyAlignment="1">
      <alignment horizontal="left" vertical="top" wrapText="1"/>
    </xf>
    <xf numFmtId="0" fontId="12" fillId="0" borderId="38" xfId="0" applyFont="1" applyBorder="1" applyAlignment="1">
      <alignment horizontal="left" vertical="top" wrapText="1"/>
    </xf>
    <xf numFmtId="0" fontId="12" fillId="0" borderId="41" xfId="0" applyFont="1" applyBorder="1" applyAlignment="1">
      <alignment horizontal="left" vertical="top" wrapText="1"/>
    </xf>
    <xf numFmtId="0" fontId="12" fillId="0" borderId="9" xfId="0" applyFont="1" applyBorder="1" applyAlignment="1">
      <alignment horizontal="left" vertical="top"/>
    </xf>
    <xf numFmtId="0" fontId="12" fillId="0" borderId="5" xfId="0" applyFont="1" applyBorder="1" applyAlignment="1">
      <alignment horizontal="left" vertical="top"/>
    </xf>
    <xf numFmtId="0" fontId="12" fillId="0" borderId="1" xfId="0" applyFont="1" applyBorder="1" applyAlignment="1">
      <alignment horizontal="left" vertical="top"/>
    </xf>
    <xf numFmtId="0" fontId="12" fillId="0" borderId="38" xfId="0" applyFont="1" applyBorder="1" applyAlignment="1">
      <alignment horizontal="left" vertical="top"/>
    </xf>
    <xf numFmtId="0" fontId="12" fillId="0" borderId="41" xfId="0" applyFont="1" applyBorder="1" applyAlignment="1">
      <alignment horizontal="left" vertical="top"/>
    </xf>
  </cellXfs>
  <cellStyles count="20">
    <cellStyle name="Comma" xfId="1" builtinId="3"/>
    <cellStyle name="Comma 2" xfId="5" xr:uid="{00000000-0005-0000-0000-000001000000}"/>
    <cellStyle name="Comma 3" xfId="6" xr:uid="{00000000-0005-0000-0000-000002000000}"/>
    <cellStyle name="Normal" xfId="0" builtinId="0"/>
    <cellStyle name="Normal 2" xfId="7" xr:uid="{00000000-0005-0000-0000-000004000000}"/>
    <cellStyle name="Normal 2 2" xfId="8" xr:uid="{00000000-0005-0000-0000-000005000000}"/>
    <cellStyle name="Normal 2 2 2" xfId="2" xr:uid="{00000000-0005-0000-0000-000006000000}"/>
    <cellStyle name="Normal 2 3" xfId="9" xr:uid="{00000000-0005-0000-0000-000007000000}"/>
    <cellStyle name="Normal 2 3 2" xfId="4" xr:uid="{00000000-0005-0000-0000-000008000000}"/>
    <cellStyle name="Normal 3" xfId="10" xr:uid="{00000000-0005-0000-0000-000009000000}"/>
    <cellStyle name="Normal 3 2" xfId="3" xr:uid="{00000000-0005-0000-0000-00000A000000}"/>
    <cellStyle name="Normal 3 2 2" xfId="16" xr:uid="{00000000-0005-0000-0000-00000B000000}"/>
    <cellStyle name="Normal 3 2 3" xfId="17" xr:uid="{00000000-0005-0000-0000-00000C000000}"/>
    <cellStyle name="Normal 3 2 3 2" xfId="18" xr:uid="{00000000-0005-0000-0000-00000D000000}"/>
    <cellStyle name="Normal 4" xfId="11" xr:uid="{00000000-0005-0000-0000-00000E000000}"/>
    <cellStyle name="Normal 5" xfId="13" xr:uid="{00000000-0005-0000-0000-00000F000000}"/>
    <cellStyle name="Normal 6" xfId="14" xr:uid="{00000000-0005-0000-0000-000010000000}"/>
    <cellStyle name="Normal 6 2" xfId="15" xr:uid="{00000000-0005-0000-0000-000011000000}"/>
    <cellStyle name="Normal 7" xfId="19" xr:uid="{00000000-0005-0000-0000-000012000000}"/>
    <cellStyle name="Percent 2" xfId="12" xr:uid="{00000000-0005-0000-0000-000013000000}"/>
  </cellStyles>
  <dxfs count="0"/>
  <tableStyles count="0" defaultTableStyle="TableStyleMedium2" defaultPivotStyle="PivotStyleLight16"/>
  <colors>
    <mruColors>
      <color rgb="FF33CCCC"/>
      <color rgb="FF336699"/>
      <color rgb="FF006666"/>
      <color rgb="FF006699"/>
      <color rgb="FF0033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161924</xdr:rowOff>
    </xdr:from>
    <xdr:to>
      <xdr:col>12</xdr:col>
      <xdr:colOff>171450</xdr:colOff>
      <xdr:row>44</xdr:row>
      <xdr:rowOff>0</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0" y="161924"/>
          <a:ext cx="7486650" cy="696277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1"/>
            <a:t>Date: 01 Feb 2023</a:t>
          </a:r>
        </a:p>
        <a:p>
          <a:endParaRPr lang="en-US" sz="1100" b="1"/>
        </a:p>
        <a:p>
          <a:r>
            <a:rPr lang="en-US" sz="1100" b="1"/>
            <a:t>MPRA:</a:t>
          </a:r>
        </a:p>
        <a:p>
          <a:r>
            <a:rPr lang="en-US" sz="1100" b="0"/>
            <a:t>Added</a:t>
          </a:r>
          <a:r>
            <a:rPr lang="en-US" sz="1100" b="0" baseline="0"/>
            <a:t> HAAWC to Master Weapons Mapping and ALL TMS Weapons List tabs.  HAAWC will count toward HAAWC expenditure and LWT Torpedo expediture.</a:t>
          </a:r>
        </a:p>
        <a:p>
          <a:r>
            <a:rPr lang="en-US" sz="1100" b="0" baseline="0"/>
            <a:t>Updated MPRA Ordnance Rules.</a:t>
          </a:r>
          <a:endParaRPr lang="en-US" sz="1100" b="0"/>
        </a:p>
        <a:p>
          <a:endParaRPr lang="en-US" sz="1100" b="1"/>
        </a:p>
        <a:p>
          <a:r>
            <a:rPr lang="en-US" sz="1100" b="1" i="1"/>
            <a:t>Date: 05 Jan</a:t>
          </a:r>
          <a:r>
            <a:rPr lang="en-US" sz="1100" b="1" i="1" baseline="0"/>
            <a:t> </a:t>
          </a:r>
          <a:r>
            <a:rPr lang="en-US" sz="1100" b="1" i="1"/>
            <a:t>2023</a:t>
          </a:r>
        </a:p>
        <a:p>
          <a:endParaRPr lang="en-US" sz="1100" b="1"/>
        </a:p>
        <a:p>
          <a:r>
            <a:rPr lang="en-US" sz="1100" b="1"/>
            <a:t>VFA:</a:t>
          </a:r>
          <a:br>
            <a:rPr lang="en-US" sz="1100"/>
          </a:br>
          <a:r>
            <a:rPr lang="en-US" sz="1100"/>
            <a:t>Updated note</a:t>
          </a:r>
          <a:r>
            <a:rPr lang="en-US" sz="1100" baseline="0"/>
            <a:t>s section.  Removed FRTP Total line.  Moved F/A-18E/F Towed Decoy to E2E.  Corrected F-35 Heavy Inert.</a:t>
          </a:r>
        </a:p>
        <a:p>
          <a:endParaRPr lang="en-US" sz="1100" baseline="0"/>
        </a:p>
        <a:p>
          <a:r>
            <a:rPr lang="en-US" sz="1100" b="1" baseline="0"/>
            <a:t>VAQ: </a:t>
          </a:r>
          <a:br>
            <a:rPr lang="en-US" sz="1100" baseline="0"/>
          </a:br>
          <a:r>
            <a:rPr lang="en-US" sz="1100" baseline="0"/>
            <a:t>Removed SUSTEX values for FDNF.</a:t>
          </a:r>
        </a:p>
        <a:p>
          <a:r>
            <a:rPr lang="en-US" sz="1100" baseline="0"/>
            <a:t>Updated notes section.  Removed FRTP Total line.</a:t>
          </a:r>
        </a:p>
        <a:p>
          <a:endParaRPr lang="en-US" sz="1100" baseline="0"/>
        </a:p>
        <a:p>
          <a:r>
            <a:rPr lang="en-US" sz="1100" b="1" baseline="0"/>
            <a:t>HSC:</a:t>
          </a:r>
          <a:br>
            <a:rPr lang="en-US" sz="1100"/>
          </a:br>
          <a:r>
            <a:rPr lang="en-US" sz="1100"/>
            <a:t>Updated notes section.  Removed FRTP Total line.  Removed 8 PAA</a:t>
          </a:r>
          <a:r>
            <a:rPr lang="en-US" sz="1100" baseline="0"/>
            <a:t> Block.</a:t>
          </a:r>
        </a:p>
        <a:p>
          <a:endParaRPr lang="en-US" sz="1100" baseline="0"/>
        </a:p>
        <a:p>
          <a:r>
            <a:rPr lang="en-US" sz="1100" b="1" baseline="0"/>
            <a:t>HSM:</a:t>
          </a:r>
        </a:p>
        <a:p>
          <a:r>
            <a:rPr lang="en-US" sz="1100" baseline="0"/>
            <a:t>Removed Mk-46 EXTORP.</a:t>
          </a:r>
        </a:p>
        <a:p>
          <a:r>
            <a:rPr lang="en-US" sz="1100" baseline="0"/>
            <a:t>Updated note 5 to reflect Mk-54 EXTORP is unfunded.</a:t>
          </a:r>
        </a:p>
        <a:p>
          <a:r>
            <a:rPr lang="en-US" sz="1100" baseline="0">
              <a:solidFill>
                <a:sysClr val="windowText" lastClr="000000"/>
              </a:solidFill>
            </a:rPr>
            <a:t>Corrected Hellfire allocation to match definitions outlined in HSM T&amp;R Matrix.</a:t>
          </a:r>
        </a:p>
        <a:p>
          <a:r>
            <a:rPr lang="en-US" sz="1100" baseline="0">
              <a:solidFill>
                <a:sysClr val="windowText" lastClr="000000"/>
              </a:solidFill>
            </a:rPr>
            <a:t>Removed and redistributed FDNF AWF.</a:t>
          </a:r>
        </a:p>
        <a:p>
          <a:endParaRPr lang="en-US" sz="1100" baseline="0"/>
        </a:p>
        <a:p>
          <a:r>
            <a:rPr lang="en-US" sz="1100" b="1" baseline="0"/>
            <a:t>HM:</a:t>
          </a:r>
          <a:br>
            <a:rPr lang="en-US" sz="1100" baseline="0"/>
          </a:br>
          <a:r>
            <a:rPr lang="en-US" sz="1100" baseline="0">
              <a:solidFill>
                <a:sysClr val="windowText" lastClr="000000"/>
              </a:solidFill>
            </a:rPr>
            <a:t>Updated notes section.  Removed FRTP Total line.</a:t>
          </a:r>
        </a:p>
        <a:p>
          <a:r>
            <a:rPr lang="en-US" sz="1100" baseline="0">
              <a:solidFill>
                <a:sysClr val="windowText" lastClr="000000"/>
              </a:solidFill>
            </a:rPr>
            <a:t>Updated the 4 PAA det to 4 crews </a:t>
          </a:r>
        </a:p>
        <a:p>
          <a:endParaRPr lang="en-US" sz="1100" baseline="0"/>
        </a:p>
        <a:p>
          <a:r>
            <a:rPr lang="en-US" sz="1100" b="1" baseline="0"/>
            <a:t>MPRA:</a:t>
          </a:r>
        </a:p>
        <a:p>
          <a:r>
            <a:rPr lang="en-US" sz="1100" baseline="0"/>
            <a:t>Updated notes section.  Removed FRTP Total line.  Inserted numbers received from community.  </a:t>
          </a:r>
        </a:p>
        <a:p>
          <a:endParaRPr lang="en-US" sz="1100" baseline="0"/>
        </a:p>
        <a:p>
          <a:r>
            <a:rPr lang="en-US" sz="1100" b="1" baseline="0"/>
            <a:t>Ordnance Rules:</a:t>
          </a:r>
        </a:p>
        <a:p>
          <a:r>
            <a:rPr lang="en-US" sz="1100" baseline="0">
              <a:solidFill>
                <a:schemeClr val="dk1"/>
              </a:solidFill>
              <a:effectLst/>
              <a:latin typeface="+mn-lt"/>
              <a:ea typeface="+mn-ea"/>
              <a:cs typeface="+mn-cs"/>
            </a:rPr>
            <a:t>Removed weapon examples.</a:t>
          </a:r>
        </a:p>
        <a:p>
          <a:r>
            <a:rPr lang="en-US" sz="1100" baseline="0">
              <a:solidFill>
                <a:sysClr val="windowText" lastClr="000000"/>
              </a:solidFill>
              <a:effectLst/>
              <a:latin typeface="+mn-lt"/>
              <a:ea typeface="+mn-ea"/>
              <a:cs typeface="+mn-cs"/>
            </a:rPr>
            <a:t>Updated to reflect the new TFOM calculation rules</a:t>
          </a:r>
        </a:p>
        <a:p>
          <a:endParaRPr lang="en-US" sz="1100" baseline="0"/>
        </a:p>
        <a:p>
          <a:r>
            <a:rPr lang="en-US" sz="1100" b="1" baseline="0"/>
            <a:t>Master Weapons Mapping:</a:t>
          </a:r>
        </a:p>
        <a:p>
          <a:r>
            <a:rPr lang="en-US" sz="1100" baseline="0">
              <a:solidFill>
                <a:sysClr val="windowText" lastClr="000000"/>
              </a:solidFill>
            </a:rPr>
            <a:t>Removed HELLFIRE CATM</a:t>
          </a:r>
        </a:p>
        <a:p>
          <a:endParaRPr lang="en-US" sz="1100" baseline="0"/>
        </a:p>
        <a:p>
          <a:r>
            <a:rPr lang="en-US" sz="1100" b="1" baseline="0"/>
            <a:t>All TMS Weapons List:</a:t>
          </a:r>
        </a:p>
        <a:p>
          <a:r>
            <a:rPr lang="en-US" sz="1100" baseline="0"/>
            <a:t>Removed P-3C.</a:t>
          </a:r>
        </a:p>
        <a:p>
          <a:endParaRPr lang="en-US" sz="1100" baseline="0"/>
        </a:p>
        <a:p>
          <a:endParaRPr lang="en-US" sz="1100" baseline="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38</xdr:row>
      <xdr:rowOff>16418</xdr:rowOff>
    </xdr:from>
    <xdr:to>
      <xdr:col>21</xdr:col>
      <xdr:colOff>0</xdr:colOff>
      <xdr:row>55</xdr:row>
      <xdr:rowOff>107155</xdr:rowOff>
    </xdr:to>
    <xdr:sp macro="" textlink="">
      <xdr:nvSpPr>
        <xdr:cNvPr id="7" name="TextBox 6">
          <a:extLst>
            <a:ext uri="{FF2B5EF4-FFF2-40B4-BE49-F238E27FC236}">
              <a16:creationId xmlns:a16="http://schemas.microsoft.com/office/drawing/2014/main" id="{00000000-0008-0000-0100-000007000000}"/>
            </a:ext>
          </a:extLst>
        </xdr:cNvPr>
        <xdr:cNvSpPr txBox="1"/>
      </xdr:nvSpPr>
      <xdr:spPr>
        <a:xfrm>
          <a:off x="0" y="7064918"/>
          <a:ext cx="12965906" cy="29244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latin typeface="Courier New" panose="02070309020205020404" pitchFamily="49" charset="0"/>
              <a:cs typeface="Courier New" panose="02070309020205020404" pitchFamily="49" charset="0"/>
            </a:rPr>
            <a:t>Notes:</a:t>
          </a:r>
        </a:p>
        <a:p>
          <a:r>
            <a:rPr lang="en-US" sz="1100">
              <a:latin typeface="Courier New" panose="02070309020205020404" pitchFamily="49" charset="0"/>
              <a:cs typeface="Courier New" panose="02070309020205020404" pitchFamily="49" charset="0"/>
            </a:rPr>
            <a:t>1.  The primary use of the Appendix F is to calculate Fiscal Year Non-Combat Expenditure Allocation (NCEA) Training Requirements per CNAL_CNAP INST   </a:t>
          </a:r>
          <a:br>
            <a:rPr lang="en-US" sz="1100">
              <a:latin typeface="Courier New" panose="02070309020205020404" pitchFamily="49" charset="0"/>
              <a:cs typeface="Courier New" panose="02070309020205020404" pitchFamily="49" charset="0"/>
            </a:rPr>
          </a:br>
          <a:r>
            <a:rPr lang="en-US" sz="1100">
              <a:latin typeface="Courier New" panose="02070309020205020404" pitchFamily="49" charset="0"/>
              <a:cs typeface="Courier New" panose="02070309020205020404" pitchFamily="49" charset="0"/>
            </a:rPr>
            <a:t>    3500.1B Training and Readiness (T&amp;R) Matrices and respective community Wing Training Manual.  The sheet does not represent actual allocation or the   </a:t>
          </a:r>
          <a:br>
            <a:rPr lang="en-US" sz="1100">
              <a:latin typeface="Courier New" panose="02070309020205020404" pitchFamily="49" charset="0"/>
              <a:cs typeface="Courier New" panose="02070309020205020404" pitchFamily="49" charset="0"/>
            </a:rPr>
          </a:br>
          <a:r>
            <a:rPr lang="en-US" sz="1100">
              <a:latin typeface="Courier New" panose="02070309020205020404" pitchFamily="49" charset="0"/>
              <a:cs typeface="Courier New" panose="02070309020205020404" pitchFamily="49" charset="0"/>
            </a:rPr>
            <a:t>    actual requirement to meet T&amp;R thresholds.  If an augment is required contact CNAL/CNAP NCEA Managers at</a:t>
          </a:r>
          <a:r>
            <a:rPr lang="en-US" sz="1100" baseline="0">
              <a:latin typeface="Courier New" panose="02070309020205020404" pitchFamily="49" charset="0"/>
              <a:cs typeface="Courier New" panose="02070309020205020404" pitchFamily="49" charset="0"/>
            </a:rPr>
            <a:t> </a:t>
          </a:r>
          <a:r>
            <a:rPr lang="en-US" sz="1100">
              <a:latin typeface="Courier New" panose="02070309020205020404" pitchFamily="49" charset="0"/>
              <a:cs typeface="Courier New" panose="02070309020205020404" pitchFamily="49" charset="0"/>
            </a:rPr>
            <a:t>CNAF_NCEA@us.navy.mil.  Augment approval </a:t>
          </a:r>
          <a:br>
            <a:rPr lang="en-US" sz="1100">
              <a:latin typeface="Courier New" panose="02070309020205020404" pitchFamily="49" charset="0"/>
              <a:cs typeface="Courier New" panose="02070309020205020404" pitchFamily="49" charset="0"/>
            </a:rPr>
          </a:br>
          <a:r>
            <a:rPr lang="en-US" sz="1100">
              <a:latin typeface="Courier New" panose="02070309020205020404" pitchFamily="49" charset="0"/>
              <a:cs typeface="Courier New" panose="02070309020205020404" pitchFamily="49" charset="0"/>
            </a:rPr>
            <a:t>    requires 50% expenditure of requested item.   Exceptions to the 50% rule may be granted under special circumstances.</a:t>
          </a:r>
        </a:p>
        <a:p>
          <a:r>
            <a:rPr lang="en-US" sz="1100">
              <a:latin typeface="Courier New" panose="02070309020205020404" pitchFamily="49" charset="0"/>
              <a:cs typeface="Courier New" panose="02070309020205020404" pitchFamily="49" charset="0"/>
            </a:rPr>
            <a:t>2.  ULT is for a 90-day period.  Allocation is granted based on the number of 90-day blocks of Maintenance/ULT &amp; Sustainment in each squadron's FRTP as </a:t>
          </a:r>
          <a:br>
            <a:rPr lang="en-US" sz="1100">
              <a:latin typeface="Courier New" panose="02070309020205020404" pitchFamily="49" charset="0"/>
              <a:cs typeface="Courier New" panose="02070309020205020404" pitchFamily="49" charset="0"/>
            </a:rPr>
          </a:br>
          <a:r>
            <a:rPr lang="en-US" sz="1100">
              <a:latin typeface="Courier New" panose="02070309020205020404" pitchFamily="49" charset="0"/>
              <a:cs typeface="Courier New" panose="02070309020205020404" pitchFamily="49" charset="0"/>
            </a:rPr>
            <a:t>    determined by TYCOM.</a:t>
          </a:r>
        </a:p>
        <a:p>
          <a:r>
            <a:rPr lang="en-US" sz="1100">
              <a:latin typeface="Courier New" panose="02070309020205020404" pitchFamily="49" charset="0"/>
              <a:cs typeface="Courier New" panose="02070309020205020404" pitchFamily="49" charset="0"/>
            </a:rPr>
            <a:t>3.  Contact the TYCOM and NWSEP OIC</a:t>
          </a:r>
          <a:r>
            <a:rPr lang="en-US" sz="1100" baseline="0">
              <a:latin typeface="Courier New" panose="02070309020205020404" pitchFamily="49" charset="0"/>
              <a:cs typeface="Courier New" panose="02070309020205020404" pitchFamily="49" charset="0"/>
            </a:rPr>
            <a:t> to coordinate Air to Air E2E expenditures</a:t>
          </a:r>
          <a:r>
            <a:rPr lang="en-US" sz="1100">
              <a:latin typeface="Courier New" panose="02070309020205020404" pitchFamily="49" charset="0"/>
              <a:cs typeface="Courier New" panose="02070309020205020404" pitchFamily="49" charset="0"/>
            </a:rPr>
            <a:t>.</a:t>
          </a:r>
        </a:p>
        <a:p>
          <a:r>
            <a:rPr lang="en-US" sz="1100">
              <a:latin typeface="Courier New" panose="02070309020205020404" pitchFamily="49" charset="0"/>
              <a:cs typeface="Courier New" panose="02070309020205020404" pitchFamily="49" charset="0"/>
            </a:rPr>
            <a:t>4.  HTV ordnance numbers only account for specific tail/nose kits.  Complete weapons (either live or inert) require addition of a Mk-80 LIVE or HVY </a:t>
          </a:r>
          <a:br>
            <a:rPr lang="en-US" sz="1100">
              <a:latin typeface="Courier New" panose="02070309020205020404" pitchFamily="49" charset="0"/>
              <a:cs typeface="Courier New" panose="02070309020205020404" pitchFamily="49" charset="0"/>
            </a:rPr>
          </a:br>
          <a:r>
            <a:rPr lang="en-US" sz="1100">
              <a:latin typeface="Courier New" panose="02070309020205020404" pitchFamily="49" charset="0"/>
              <a:cs typeface="Courier New" panose="02070309020205020404" pitchFamily="49" charset="0"/>
            </a:rPr>
            <a:t>    INERT </a:t>
          </a:r>
          <a:br>
            <a:rPr lang="en-US" sz="1100">
              <a:latin typeface="Courier New" panose="02070309020205020404" pitchFamily="49" charset="0"/>
              <a:cs typeface="Courier New" panose="02070309020205020404" pitchFamily="49" charset="0"/>
            </a:rPr>
          </a:br>
          <a:r>
            <a:rPr lang="en-US" sz="1100">
              <a:latin typeface="Courier New" panose="02070309020205020404" pitchFamily="49" charset="0"/>
              <a:cs typeface="Courier New" panose="02070309020205020404" pitchFamily="49" charset="0"/>
            </a:rPr>
            <a:t>    bomb</a:t>
          </a:r>
          <a:r>
            <a:rPr lang="en-US" sz="1100" baseline="0">
              <a:latin typeface="Courier New" panose="02070309020205020404" pitchFamily="49" charset="0"/>
              <a:cs typeface="Courier New" panose="02070309020205020404" pitchFamily="49" charset="0"/>
            </a:rPr>
            <a:t> bodies</a:t>
          </a:r>
          <a:r>
            <a:rPr lang="en-US" sz="1100">
              <a:latin typeface="Courier New" panose="02070309020205020404" pitchFamily="49" charset="0"/>
              <a:cs typeface="Courier New" panose="02070309020205020404" pitchFamily="49" charset="0"/>
            </a:rPr>
            <a:t>.</a:t>
          </a:r>
        </a:p>
        <a:p>
          <a:r>
            <a:rPr lang="en-US" sz="1100">
              <a:latin typeface="Courier New" panose="02070309020205020404" pitchFamily="49" charset="0"/>
              <a:cs typeface="Courier New" panose="02070309020205020404" pitchFamily="49" charset="0"/>
            </a:rPr>
            <a:t>5.  Towed decoys depicted as the number of decoys needed to expend.  (2) additional non-expended decoys should be provided per air wing to meet full </a:t>
          </a:r>
          <a:br>
            <a:rPr lang="en-US" sz="1100">
              <a:latin typeface="Courier New" panose="02070309020205020404" pitchFamily="49" charset="0"/>
              <a:cs typeface="Courier New" panose="02070309020205020404" pitchFamily="49" charset="0"/>
            </a:rPr>
          </a:br>
          <a:r>
            <a:rPr lang="en-US" sz="1100">
              <a:latin typeface="Courier New" panose="02070309020205020404" pitchFamily="49" charset="0"/>
              <a:cs typeface="Courier New" panose="02070309020205020404" pitchFamily="49" charset="0"/>
            </a:rPr>
            <a:t>    bucket takeoff requirements.   </a:t>
          </a:r>
        </a:p>
        <a:p>
          <a:r>
            <a:rPr lang="en-US" sz="1100">
              <a:latin typeface="Courier New" panose="02070309020205020404" pitchFamily="49" charset="0"/>
              <a:cs typeface="Courier New" panose="02070309020205020404" pitchFamily="49" charset="0"/>
            </a:rPr>
            <a:t>6.  F-35 25mm NCEA computed based on 480 average rounds expended per crew onboard, and then normalized against historical F/A-18 FRTP event expenditure </a:t>
          </a:r>
          <a:br>
            <a:rPr lang="en-US" sz="1100">
              <a:latin typeface="Courier New" panose="02070309020205020404" pitchFamily="49" charset="0"/>
              <a:cs typeface="Courier New" panose="02070309020205020404" pitchFamily="49" charset="0"/>
            </a:rPr>
          </a:br>
          <a:r>
            <a:rPr lang="en-US" sz="1100">
              <a:latin typeface="Courier New" panose="02070309020205020404" pitchFamily="49" charset="0"/>
              <a:cs typeface="Courier New" panose="02070309020205020404" pitchFamily="49" charset="0"/>
            </a:rPr>
            <a:t>    rates.  </a:t>
          </a:r>
        </a:p>
        <a:p>
          <a:r>
            <a:rPr lang="en-US" sz="1100">
              <a:latin typeface="Courier New" panose="02070309020205020404" pitchFamily="49" charset="0"/>
              <a:cs typeface="Courier New" panose="02070309020205020404" pitchFamily="49" charset="0"/>
            </a:rPr>
            <a:t>7.  SUSTEX changed to SUSTAIN and designed support both CRRE and SUSTEX.  Actual NCEA allocated should reflect requirements to keep units whole through </a:t>
          </a:r>
          <a:br>
            <a:rPr lang="en-US" sz="1100">
              <a:latin typeface="Courier New" panose="02070309020205020404" pitchFamily="49" charset="0"/>
              <a:cs typeface="Courier New" panose="02070309020205020404" pitchFamily="49" charset="0"/>
            </a:rPr>
          </a:br>
          <a:r>
            <a:rPr lang="en-US" sz="1100">
              <a:latin typeface="Courier New" panose="02070309020205020404" pitchFamily="49" charset="0"/>
              <a:cs typeface="Courier New" panose="02070309020205020404" pitchFamily="49" charset="0"/>
            </a:rPr>
            <a:t>    end of</a:t>
          </a:r>
          <a:r>
            <a:rPr lang="en-US" sz="1100" baseline="0">
              <a:latin typeface="Courier New" panose="02070309020205020404" pitchFamily="49" charset="0"/>
              <a:cs typeface="Courier New" panose="02070309020205020404" pitchFamily="49" charset="0"/>
            </a:rPr>
            <a:t> </a:t>
          </a:r>
          <a:r>
            <a:rPr lang="en-US" sz="1100">
              <a:latin typeface="Courier New" panose="02070309020205020404" pitchFamily="49" charset="0"/>
              <a:cs typeface="Courier New" panose="02070309020205020404" pitchFamily="49" charset="0"/>
            </a:rPr>
            <a:t>sustainment period.</a:t>
          </a:r>
        </a:p>
        <a:p>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11906</xdr:colOff>
      <xdr:row>42</xdr:row>
      <xdr:rowOff>165288</xdr:rowOff>
    </xdr:from>
    <xdr:to>
      <xdr:col>20</xdr:col>
      <xdr:colOff>594612</xdr:colOff>
      <xdr:row>53</xdr:row>
      <xdr:rowOff>47626</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1906" y="7951976"/>
          <a:ext cx="14072487" cy="17159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latin typeface="Courier New" panose="02070309020205020404" pitchFamily="49" charset="0"/>
              <a:cs typeface="Courier New" panose="02070309020205020404" pitchFamily="49" charset="0"/>
            </a:rPr>
            <a:t>Notes:</a:t>
          </a:r>
        </a:p>
        <a:p>
          <a:r>
            <a:rPr lang="en-US" sz="1100">
              <a:latin typeface="Courier New" panose="02070309020205020404" pitchFamily="49" charset="0"/>
              <a:cs typeface="Courier New" panose="02070309020205020404" pitchFamily="49" charset="0"/>
            </a:rPr>
            <a:t>1. The primary use of the Appendix F is to calculate Fiscal Year Non-Combat Expenditure Allocation (NCEA) Training Requirements per CNAL_CNAP INST 3500.1B Training  </a:t>
          </a:r>
          <a:br>
            <a:rPr lang="en-US" sz="1100">
              <a:latin typeface="Courier New" panose="02070309020205020404" pitchFamily="49" charset="0"/>
              <a:cs typeface="Courier New" panose="02070309020205020404" pitchFamily="49" charset="0"/>
            </a:rPr>
          </a:br>
          <a:r>
            <a:rPr lang="en-US" sz="1100">
              <a:latin typeface="Courier New" panose="02070309020205020404" pitchFamily="49" charset="0"/>
              <a:cs typeface="Courier New" panose="02070309020205020404" pitchFamily="49" charset="0"/>
            </a:rPr>
            <a:t>   and Readiness (T&amp;R) Matrices and respective</a:t>
          </a:r>
          <a:r>
            <a:rPr lang="en-US" sz="1100" baseline="0">
              <a:latin typeface="Courier New" panose="02070309020205020404" pitchFamily="49" charset="0"/>
              <a:cs typeface="Courier New" panose="02070309020205020404" pitchFamily="49" charset="0"/>
            </a:rPr>
            <a:t> </a:t>
          </a:r>
          <a:r>
            <a:rPr lang="en-US" sz="1100">
              <a:latin typeface="Courier New" panose="02070309020205020404" pitchFamily="49" charset="0"/>
              <a:cs typeface="Courier New" panose="02070309020205020404" pitchFamily="49" charset="0"/>
            </a:rPr>
            <a:t>community Wing Training Manual.</a:t>
          </a:r>
          <a:r>
            <a:rPr lang="en-US" sz="1100" baseline="0">
              <a:latin typeface="Courier New" panose="02070309020205020404" pitchFamily="49" charset="0"/>
              <a:cs typeface="Courier New" panose="02070309020205020404" pitchFamily="49" charset="0"/>
            </a:rPr>
            <a:t> </a:t>
          </a:r>
          <a:r>
            <a:rPr lang="en-US" sz="1100">
              <a:latin typeface="Courier New" panose="02070309020205020404" pitchFamily="49" charset="0"/>
              <a:cs typeface="Courier New" panose="02070309020205020404" pitchFamily="49" charset="0"/>
            </a:rPr>
            <a:t>The sheet does not represent actual allocation or the actual requirement to meet </a:t>
          </a:r>
          <a:br>
            <a:rPr lang="en-US" sz="1100">
              <a:latin typeface="Courier New" panose="02070309020205020404" pitchFamily="49" charset="0"/>
              <a:cs typeface="Courier New" panose="02070309020205020404" pitchFamily="49" charset="0"/>
            </a:rPr>
          </a:br>
          <a:r>
            <a:rPr lang="en-US" sz="1100">
              <a:latin typeface="Courier New" panose="02070309020205020404" pitchFamily="49" charset="0"/>
              <a:cs typeface="Courier New" panose="02070309020205020404" pitchFamily="49" charset="0"/>
            </a:rPr>
            <a:t>   T&amp;R thresholds.</a:t>
          </a:r>
          <a:r>
            <a:rPr lang="en-US" sz="1100" baseline="0">
              <a:latin typeface="Courier New" panose="02070309020205020404" pitchFamily="49" charset="0"/>
              <a:cs typeface="Courier New" panose="02070309020205020404" pitchFamily="49" charset="0"/>
            </a:rPr>
            <a:t> </a:t>
          </a:r>
          <a:r>
            <a:rPr lang="en-US" sz="1100">
              <a:latin typeface="Courier New" panose="02070309020205020404" pitchFamily="49" charset="0"/>
              <a:cs typeface="Courier New" panose="02070309020205020404" pitchFamily="49" charset="0"/>
            </a:rPr>
            <a:t>If an augment is required contact CNAL/CNAP NCEA Managers at</a:t>
          </a:r>
          <a:r>
            <a:rPr lang="en-US" sz="1100" baseline="0">
              <a:latin typeface="Courier New" panose="02070309020205020404" pitchFamily="49" charset="0"/>
              <a:cs typeface="Courier New" panose="02070309020205020404" pitchFamily="49" charset="0"/>
            </a:rPr>
            <a:t> </a:t>
          </a:r>
          <a:r>
            <a:rPr lang="en-US" sz="1100">
              <a:latin typeface="Courier New" panose="02070309020205020404" pitchFamily="49" charset="0"/>
              <a:cs typeface="Courier New" panose="02070309020205020404" pitchFamily="49" charset="0"/>
            </a:rPr>
            <a:t>CNAF_NCEA@us.navy.mil.  Augment approval requires 50% expenditure of </a:t>
          </a:r>
          <a:br>
            <a:rPr lang="en-US" sz="1100">
              <a:latin typeface="Courier New" panose="02070309020205020404" pitchFamily="49" charset="0"/>
              <a:cs typeface="Courier New" panose="02070309020205020404" pitchFamily="49" charset="0"/>
            </a:rPr>
          </a:br>
          <a:r>
            <a:rPr lang="en-US" sz="1100">
              <a:latin typeface="Courier New" panose="02070309020205020404" pitchFamily="49" charset="0"/>
              <a:cs typeface="Courier New" panose="02070309020205020404" pitchFamily="49" charset="0"/>
            </a:rPr>
            <a:t>   requested item. Exceptions to 50% may be granted under special circumstances.</a:t>
          </a:r>
        </a:p>
        <a:p>
          <a:r>
            <a:rPr lang="en-US" sz="1100">
              <a:latin typeface="Courier New" panose="02070309020205020404" pitchFamily="49" charset="0"/>
              <a:cs typeface="Courier New" panose="02070309020205020404" pitchFamily="49" charset="0"/>
            </a:rPr>
            <a:t>2. ULT is for entire year.</a:t>
          </a:r>
        </a:p>
        <a:p>
          <a:r>
            <a:rPr lang="en-US" sz="1100">
              <a:latin typeface="Courier New" panose="02070309020205020404" pitchFamily="49" charset="0"/>
              <a:cs typeface="Courier New" panose="02070309020205020404" pitchFamily="49" charset="0"/>
            </a:rPr>
            <a:t>3. CVW ordnance removed from Deployment line due to lack of expenditure.</a:t>
          </a:r>
        </a:p>
        <a:p>
          <a:r>
            <a:rPr lang="en-US" sz="1100">
              <a:latin typeface="Courier New" panose="02070309020205020404" pitchFamily="49" charset="0"/>
              <a:cs typeface="Courier New" panose="02070309020205020404" pitchFamily="49" charset="0"/>
            </a:rPr>
            <a:t>4. Contact the TYCOM to coordinate ranges and targets for End-to-End weapon expenditures.</a:t>
          </a:r>
        </a:p>
        <a:p>
          <a:r>
            <a:rPr lang="en-US" sz="1100">
              <a:latin typeface="Courier New" panose="02070309020205020404" pitchFamily="49" charset="0"/>
              <a:cs typeface="Courier New" panose="02070309020205020404" pitchFamily="49" charset="0"/>
            </a:rPr>
            <a:t>5. 5.56mm and 9mm quantities for EXPED units to initially qualify 175 ground personnel and aircrew with sustainment qualification on rifle and pistol.</a:t>
          </a:r>
        </a:p>
        <a:p>
          <a:r>
            <a:rPr lang="en-US" sz="1100">
              <a:latin typeface="Courier New" panose="02070309020205020404" pitchFamily="49" charset="0"/>
              <a:cs typeface="Courier New" panose="02070309020205020404" pitchFamily="49" charset="0"/>
            </a:rPr>
            <a:t>6. SUSTAIN line designed to support both CRRE and SUSTEX.  Actual NCEA allocated should reflect requirements to keep units whole through end of sustainment period.</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10242</xdr:colOff>
      <xdr:row>37</xdr:row>
      <xdr:rowOff>20482</xdr:rowOff>
    </xdr:from>
    <xdr:to>
      <xdr:col>19</xdr:col>
      <xdr:colOff>0</xdr:colOff>
      <xdr:row>50</xdr:row>
      <xdr:rowOff>40967</xdr:rowOff>
    </xdr:to>
    <xdr:sp macro="" textlink="">
      <xdr:nvSpPr>
        <xdr:cNvPr id="2" name="TextBox 1">
          <a:extLst>
            <a:ext uri="{FF2B5EF4-FFF2-40B4-BE49-F238E27FC236}">
              <a16:creationId xmlns:a16="http://schemas.microsoft.com/office/drawing/2014/main" id="{00000000-0008-0000-0300-000002000000}"/>
            </a:ext>
          </a:extLst>
        </xdr:cNvPr>
        <xdr:cNvSpPr txBox="1"/>
      </xdr:nvSpPr>
      <xdr:spPr>
        <a:xfrm>
          <a:off x="10242" y="8357417"/>
          <a:ext cx="14359193" cy="238637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latin typeface="Courier New" panose="02070309020205020404" pitchFamily="49" charset="0"/>
              <a:cs typeface="Courier New" panose="02070309020205020404" pitchFamily="49" charset="0"/>
            </a:rPr>
            <a:t>Notes:</a:t>
          </a:r>
        </a:p>
        <a:p>
          <a:r>
            <a:rPr lang="en-US" sz="1100">
              <a:latin typeface="Courier New" panose="02070309020205020404" pitchFamily="49" charset="0"/>
              <a:cs typeface="Courier New" panose="02070309020205020404" pitchFamily="49" charset="0"/>
            </a:rPr>
            <a:t>1.  The primary use of the Appendix F is to calculate Fiscal Year Non-Combat Expenditure Allocation (NCEA) Training Requirements per CNAL_CNAP INST 3500.1B Training      </a:t>
          </a:r>
          <a:br>
            <a:rPr lang="en-US" sz="1100">
              <a:latin typeface="Courier New" panose="02070309020205020404" pitchFamily="49" charset="0"/>
              <a:cs typeface="Courier New" panose="02070309020205020404" pitchFamily="49" charset="0"/>
            </a:rPr>
          </a:br>
          <a:r>
            <a:rPr lang="en-US" sz="1100">
              <a:latin typeface="Courier New" panose="02070309020205020404" pitchFamily="49" charset="0"/>
              <a:cs typeface="Courier New" panose="02070309020205020404" pitchFamily="49" charset="0"/>
            </a:rPr>
            <a:t>    and Readiness (T&amp;R) Matrices and respective community Wing Training Manual. The sheet does not represent actual allocation or the actual requirement to meet T&amp;R </a:t>
          </a:r>
          <a:br>
            <a:rPr lang="en-US" sz="1100">
              <a:latin typeface="Courier New" panose="02070309020205020404" pitchFamily="49" charset="0"/>
              <a:cs typeface="Courier New" panose="02070309020205020404" pitchFamily="49" charset="0"/>
            </a:rPr>
          </a:br>
          <a:r>
            <a:rPr lang="en-US" sz="1100">
              <a:latin typeface="Courier New" panose="02070309020205020404" pitchFamily="49" charset="0"/>
              <a:cs typeface="Courier New" panose="02070309020205020404" pitchFamily="49" charset="0"/>
            </a:rPr>
            <a:t>    thresholds. If an augment is required contact CNAL/CNAP NCEA Managers at CNAF_NCEA@us.navy.mil. Augment approval requires 50% expenditure of requested item. </a:t>
          </a:r>
          <a:br>
            <a:rPr lang="en-US" sz="1100">
              <a:latin typeface="Courier New" panose="02070309020205020404" pitchFamily="49" charset="0"/>
              <a:cs typeface="Courier New" panose="02070309020205020404" pitchFamily="49" charset="0"/>
            </a:rPr>
          </a:br>
          <a:r>
            <a:rPr lang="en-US" sz="1100">
              <a:latin typeface="Courier New" panose="02070309020205020404" pitchFamily="49" charset="0"/>
              <a:cs typeface="Courier New" panose="02070309020205020404" pitchFamily="49" charset="0"/>
            </a:rPr>
            <a:t>    Exceptions to 50% may be granted under special circumstances.</a:t>
          </a:r>
        </a:p>
        <a:p>
          <a:r>
            <a:rPr lang="en-US" sz="1100">
              <a:latin typeface="Courier New" panose="02070309020205020404" pitchFamily="49" charset="0"/>
              <a:cs typeface="Courier New" panose="02070309020205020404" pitchFamily="49" charset="0"/>
            </a:rPr>
            <a:t>2.  ULT is for a 90-day period.  Allocation is granted based on the number of 90-day blocks of Maintenance/ULT &amp; Sustainment in each squadron's FRTP as </a:t>
          </a:r>
          <a:br>
            <a:rPr lang="en-US" sz="1100">
              <a:latin typeface="Courier New" panose="02070309020205020404" pitchFamily="49" charset="0"/>
              <a:cs typeface="Courier New" panose="02070309020205020404" pitchFamily="49" charset="0"/>
            </a:rPr>
          </a:br>
          <a:r>
            <a:rPr lang="en-US" sz="1100">
              <a:latin typeface="Courier New" panose="02070309020205020404" pitchFamily="49" charset="0"/>
              <a:cs typeface="Courier New" panose="02070309020205020404" pitchFamily="49" charset="0"/>
            </a:rPr>
            <a:t>    determined by TYCOM2. </a:t>
          </a:r>
        </a:p>
        <a:p>
          <a:r>
            <a:rPr lang="en-US" sz="1100">
              <a:latin typeface="Courier New" panose="02070309020205020404" pitchFamily="49" charset="0"/>
              <a:cs typeface="Courier New" panose="02070309020205020404" pitchFamily="49" charset="0"/>
            </a:rPr>
            <a:t>3.  7.62 and .50 cal calculated from requirement for 1200 rounds per AW every 180 days.</a:t>
          </a:r>
        </a:p>
        <a:p>
          <a:r>
            <a:rPr lang="en-US" sz="1100">
              <a:latin typeface="Courier New" panose="02070309020205020404" pitchFamily="49" charset="0"/>
              <a:cs typeface="Courier New" panose="02070309020205020404" pitchFamily="49" charset="0"/>
            </a:rPr>
            <a:t>4.  2 x Mk-25s may be sourced in place of an Mk-58.</a:t>
          </a:r>
        </a:p>
        <a:p>
          <a:r>
            <a:rPr lang="en-US" sz="1100">
              <a:latin typeface="Courier New" panose="02070309020205020404" pitchFamily="49" charset="0"/>
              <a:cs typeface="Courier New" panose="02070309020205020404" pitchFamily="49" charset="0"/>
            </a:rPr>
            <a:t>5.  CLF/HUM dets will be funded for initial aircrew qualification but will not receive currency NCEA for 2.75" UGR. Two plane detachments must have a TYCOM validated </a:t>
          </a:r>
          <a:br>
            <a:rPr lang="en-US" sz="1100">
              <a:latin typeface="Courier New" panose="02070309020205020404" pitchFamily="49" charset="0"/>
              <a:cs typeface="Courier New" panose="02070309020205020404" pitchFamily="49" charset="0"/>
            </a:rPr>
          </a:br>
          <a:r>
            <a:rPr lang="en-US" sz="1100">
              <a:latin typeface="Courier New" panose="02070309020205020404" pitchFamily="49" charset="0"/>
              <a:cs typeface="Courier New" panose="02070309020205020404" pitchFamily="49" charset="0"/>
            </a:rPr>
            <a:t>    requirement for 2.75" rockets</a:t>
          </a:r>
          <a:r>
            <a:rPr lang="en-US" sz="1100" baseline="0">
              <a:latin typeface="Courier New" panose="02070309020205020404" pitchFamily="49" charset="0"/>
              <a:cs typeface="Courier New" panose="02070309020205020404" pitchFamily="49" charset="0"/>
            </a:rPr>
            <a:t> </a:t>
          </a:r>
          <a:r>
            <a:rPr lang="en-US" sz="1100">
              <a:latin typeface="Courier New" panose="02070309020205020404" pitchFamily="49" charset="0"/>
              <a:cs typeface="Courier New" panose="02070309020205020404" pitchFamily="49" charset="0"/>
            </a:rPr>
            <a:t>to be issued currency NCEA and are subject to inventory levels. </a:t>
          </a:r>
        </a:p>
        <a:p>
          <a:r>
            <a:rPr lang="en-US" sz="1100">
              <a:latin typeface="Courier New" panose="02070309020205020404" pitchFamily="49" charset="0"/>
              <a:cs typeface="Courier New" panose="02070309020205020404" pitchFamily="49" charset="0"/>
            </a:rPr>
            <a:t>6.  Crew-served Weapon (CSW) NCEA updated to JUL 2017 HSCWL/HSCWP "Optimized" gameplan.</a:t>
          </a:r>
        </a:p>
        <a:p>
          <a:r>
            <a:rPr lang="en-US" sz="1100">
              <a:latin typeface="Courier New" panose="02070309020205020404" pitchFamily="49" charset="0"/>
              <a:cs typeface="Courier New" panose="02070309020205020404" pitchFamily="49" charset="0"/>
            </a:rPr>
            <a:t>7.  Hellfire are resourced only for CLF/RFS/ARG/MEU/SUW detachments. </a:t>
          </a:r>
        </a:p>
        <a:p>
          <a:r>
            <a:rPr lang="en-US" sz="1100">
              <a:latin typeface="Courier New" panose="02070309020205020404" pitchFamily="49" charset="0"/>
              <a:cs typeface="Courier New" panose="02070309020205020404" pitchFamily="49" charset="0"/>
            </a:rPr>
            <a:t>8.  Mk-64/65 Dispenser Assembly Fiber Optic Canisters are resourced only for MIW detachments.</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11906</xdr:colOff>
      <xdr:row>40</xdr:row>
      <xdr:rowOff>11906</xdr:rowOff>
    </xdr:from>
    <xdr:to>
      <xdr:col>21</xdr:col>
      <xdr:colOff>631031</xdr:colOff>
      <xdr:row>53</xdr:row>
      <xdr:rowOff>95250</xdr:rowOff>
    </xdr:to>
    <xdr:sp macro="" textlink="">
      <xdr:nvSpPr>
        <xdr:cNvPr id="2" name="TextBox 1">
          <a:extLst>
            <a:ext uri="{FF2B5EF4-FFF2-40B4-BE49-F238E27FC236}">
              <a16:creationId xmlns:a16="http://schemas.microsoft.com/office/drawing/2014/main" id="{00000000-0008-0000-0500-000002000000}"/>
            </a:ext>
          </a:extLst>
        </xdr:cNvPr>
        <xdr:cNvSpPr txBox="1"/>
      </xdr:nvSpPr>
      <xdr:spPr>
        <a:xfrm>
          <a:off x="11906" y="7429500"/>
          <a:ext cx="16371094" cy="225028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latin typeface="Courier New" panose="02070309020205020404" pitchFamily="49" charset="0"/>
              <a:cs typeface="Courier New" panose="02070309020205020404" pitchFamily="49" charset="0"/>
            </a:rPr>
            <a:t>Notes:</a:t>
          </a:r>
        </a:p>
        <a:p>
          <a:pPr marL="0" marR="0" lvl="0" indent="0" defTabSz="914400" eaLnBrk="1" fontAlgn="auto" latinLnBrk="0" hangingPunct="1">
            <a:lnSpc>
              <a:spcPct val="100000"/>
            </a:lnSpc>
            <a:spcBef>
              <a:spcPts val="0"/>
            </a:spcBef>
            <a:spcAft>
              <a:spcPts val="0"/>
            </a:spcAft>
            <a:buClrTx/>
            <a:buSzTx/>
            <a:buFontTx/>
            <a:buNone/>
            <a:tabLst/>
            <a:defRPr/>
          </a:pPr>
          <a:r>
            <a:rPr lang="en-US" sz="1100">
              <a:latin typeface="Courier New" panose="02070309020205020404" pitchFamily="49" charset="0"/>
              <a:cs typeface="Courier New" panose="02070309020205020404" pitchFamily="49" charset="0"/>
            </a:rPr>
            <a:t>1. </a:t>
          </a:r>
          <a:r>
            <a:rPr lang="en-US" sz="1100" baseline="0">
              <a:solidFill>
                <a:schemeClr val="dk1"/>
              </a:solidFill>
              <a:effectLst/>
              <a:latin typeface="Courier New" panose="02070309020205020404" pitchFamily="49" charset="0"/>
              <a:ea typeface="+mn-ea"/>
              <a:cs typeface="Courier New" panose="02070309020205020404" pitchFamily="49" charset="0"/>
            </a:rPr>
            <a:t> </a:t>
          </a:r>
          <a:r>
            <a:rPr lang="en-US" sz="1100">
              <a:solidFill>
                <a:schemeClr val="dk1"/>
              </a:solidFill>
              <a:effectLst/>
              <a:latin typeface="Courier New" panose="02070309020205020404" pitchFamily="49" charset="0"/>
              <a:ea typeface="+mn-ea"/>
              <a:cs typeface="Courier New" panose="02070309020205020404" pitchFamily="49" charset="0"/>
            </a:rPr>
            <a:t>The primary use of the Appendix F is to calculate Fiscal Year Non-Combat Expenditure Allocation (NCEA) Training Requirements per CNAL_CNAP INST 3500.1B Training      </a:t>
          </a:r>
          <a:br>
            <a:rPr lang="en-US" sz="1100">
              <a:solidFill>
                <a:schemeClr val="dk1"/>
              </a:solidFill>
              <a:effectLst/>
              <a:latin typeface="Courier New" panose="02070309020205020404" pitchFamily="49" charset="0"/>
              <a:ea typeface="+mn-ea"/>
              <a:cs typeface="Courier New" panose="02070309020205020404" pitchFamily="49" charset="0"/>
            </a:rPr>
          </a:br>
          <a:r>
            <a:rPr lang="en-US" sz="1100">
              <a:solidFill>
                <a:schemeClr val="dk1"/>
              </a:solidFill>
              <a:effectLst/>
              <a:latin typeface="Courier New" panose="02070309020205020404" pitchFamily="49" charset="0"/>
              <a:ea typeface="+mn-ea"/>
              <a:cs typeface="Courier New" panose="02070309020205020404" pitchFamily="49" charset="0"/>
            </a:rPr>
            <a:t>    and Readiness (T&amp;R) Matrices and respective community Wing Training Manual. The sheet does not represent actual allocation or the actual requirement to meet T&amp;R </a:t>
          </a:r>
          <a:br>
            <a:rPr lang="en-US" sz="1100">
              <a:solidFill>
                <a:schemeClr val="dk1"/>
              </a:solidFill>
              <a:effectLst/>
              <a:latin typeface="Courier New" panose="02070309020205020404" pitchFamily="49" charset="0"/>
              <a:ea typeface="+mn-ea"/>
              <a:cs typeface="Courier New" panose="02070309020205020404" pitchFamily="49" charset="0"/>
            </a:rPr>
          </a:br>
          <a:r>
            <a:rPr lang="en-US" sz="1100">
              <a:solidFill>
                <a:schemeClr val="dk1"/>
              </a:solidFill>
              <a:effectLst/>
              <a:latin typeface="Courier New" panose="02070309020205020404" pitchFamily="49" charset="0"/>
              <a:ea typeface="+mn-ea"/>
              <a:cs typeface="Courier New" panose="02070309020205020404" pitchFamily="49" charset="0"/>
            </a:rPr>
            <a:t>    thresholds. If an augment is required contact CNAL/CNAP NCEA Managers at CNAF_NCEA@us.navy.mil. Augment approval requires 50% expenditure of requested item. </a:t>
          </a:r>
          <a:br>
            <a:rPr lang="en-US" sz="1100">
              <a:solidFill>
                <a:schemeClr val="dk1"/>
              </a:solidFill>
              <a:effectLst/>
              <a:latin typeface="Courier New" panose="02070309020205020404" pitchFamily="49" charset="0"/>
              <a:ea typeface="+mn-ea"/>
              <a:cs typeface="Courier New" panose="02070309020205020404" pitchFamily="49" charset="0"/>
            </a:rPr>
          </a:br>
          <a:r>
            <a:rPr lang="en-US" sz="1100">
              <a:solidFill>
                <a:schemeClr val="dk1"/>
              </a:solidFill>
              <a:effectLst/>
              <a:latin typeface="Courier New" panose="02070309020205020404" pitchFamily="49" charset="0"/>
              <a:ea typeface="+mn-ea"/>
              <a:cs typeface="Courier New" panose="02070309020205020404" pitchFamily="49" charset="0"/>
            </a:rPr>
            <a:t>    Exceptions to 50% may be granted under special circumstances.</a:t>
          </a:r>
          <a:endParaRPr lang="en-US" sz="1100">
            <a:latin typeface="Courier New" panose="02070309020205020404" pitchFamily="49" charset="0"/>
            <a:cs typeface="Courier New" panose="02070309020205020404" pitchFamily="49" charset="0"/>
          </a:endParaRPr>
        </a:p>
        <a:p>
          <a:r>
            <a:rPr lang="en-US" sz="1100">
              <a:latin typeface="Courier New" panose="02070309020205020404" pitchFamily="49" charset="0"/>
              <a:cs typeface="Courier New" panose="02070309020205020404" pitchFamily="49" charset="0"/>
            </a:rPr>
            <a:t>2.  Allocation based on 3-month Maintenance/ULT/Sustainment periods as determined by the TYCOM.  SUSTAIN NCEA allocated as necessary to keep unit whole throughout sustainment.</a:t>
          </a:r>
        </a:p>
        <a:p>
          <a:r>
            <a:rPr lang="en-US" sz="1100">
              <a:latin typeface="Courier New" panose="02070309020205020404" pitchFamily="49" charset="0"/>
              <a:cs typeface="Courier New" panose="02070309020205020404" pitchFamily="49" charset="0"/>
            </a:rPr>
            <a:t>3.  Five smokes per crew included in the BASIC phase for Smoke Light Approach Training during ISATT.</a:t>
          </a:r>
        </a:p>
        <a:p>
          <a:r>
            <a:rPr lang="en-US" sz="1100">
              <a:latin typeface="Courier New" panose="02070309020205020404" pitchFamily="49" charset="0"/>
              <a:cs typeface="Courier New" panose="02070309020205020404" pitchFamily="49" charset="0"/>
            </a:rPr>
            <a:t>4.  FALLON NCEA based on FY16 AWF Rotary Wing Ordnance requirements.</a:t>
          </a:r>
        </a:p>
        <a:p>
          <a:r>
            <a:rPr lang="en-US" sz="1100">
              <a:latin typeface="Courier New" panose="02070309020205020404" pitchFamily="49" charset="0"/>
              <a:cs typeface="Courier New" panose="02070309020205020404" pitchFamily="49" charset="0"/>
            </a:rPr>
            <a:t>5.  Only</a:t>
          </a:r>
          <a:r>
            <a:rPr lang="en-US" sz="1100" baseline="0">
              <a:latin typeface="Courier New" panose="02070309020205020404" pitchFamily="49" charset="0"/>
              <a:cs typeface="Courier New" panose="02070309020205020404" pitchFamily="49" charset="0"/>
            </a:rPr>
            <a:t> available as Mk-54 REXTORP.</a:t>
          </a:r>
          <a:endParaRPr lang="en-US" sz="1100">
            <a:latin typeface="Courier New" panose="02070309020205020404" pitchFamily="49" charset="0"/>
            <a:cs typeface="Courier New" panose="02070309020205020404" pitchFamily="49" charset="0"/>
          </a:endParaRPr>
        </a:p>
        <a:p>
          <a:r>
            <a:rPr lang="en-US" sz="1100">
              <a:latin typeface="Courier New" panose="02070309020205020404" pitchFamily="49" charset="0"/>
              <a:cs typeface="Courier New" panose="02070309020205020404" pitchFamily="49" charset="0"/>
            </a:rPr>
            <a:t>6.  If deployment exceeds 6 months, grant a 50% augment to Deploy NCEA allocations. </a:t>
          </a:r>
        </a:p>
        <a:p>
          <a:r>
            <a:rPr lang="en-US" sz="1100">
              <a:latin typeface="Courier New" panose="02070309020205020404" pitchFamily="49" charset="0"/>
              <a:cs typeface="Courier New" panose="02070309020205020404" pitchFamily="49" charset="0"/>
            </a:rPr>
            <a:t>7.  APKWS allocation adjusted to incorporate simulator contribution and reduced NCEA availability. </a:t>
          </a:r>
        </a:p>
        <a:p>
          <a:r>
            <a:rPr lang="en-US" sz="1100">
              <a:latin typeface="Courier New" panose="02070309020205020404" pitchFamily="49" charset="0"/>
              <a:cs typeface="Courier New" panose="02070309020205020404" pitchFamily="49" charset="0"/>
            </a:rPr>
            <a:t>8.  CVW sonobuoy NCEA based on historical expenditure rates.</a:t>
          </a:r>
        </a:p>
        <a:p>
          <a:r>
            <a:rPr lang="en-US" sz="1100">
              <a:latin typeface="Courier New" panose="02070309020205020404" pitchFamily="49" charset="0"/>
              <a:cs typeface="Courier New" panose="02070309020205020404" pitchFamily="49" charset="0"/>
            </a:rPr>
            <a:t>9.  In order to facilitate required night CSW training, aircrew need "Dim Tracer" rounds for .50 CAL and 7.62mm. 50% of CSW training should occur at night.</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31</xdr:row>
      <xdr:rowOff>47625</xdr:rowOff>
    </xdr:from>
    <xdr:to>
      <xdr:col>23</xdr:col>
      <xdr:colOff>912393</xdr:colOff>
      <xdr:row>42</xdr:row>
      <xdr:rowOff>10027</xdr:rowOff>
    </xdr:to>
    <xdr:sp macro="" textlink="">
      <xdr:nvSpPr>
        <xdr:cNvPr id="2" name="TextBox 1">
          <a:extLst>
            <a:ext uri="{FF2B5EF4-FFF2-40B4-BE49-F238E27FC236}">
              <a16:creationId xmlns:a16="http://schemas.microsoft.com/office/drawing/2014/main" id="{00000000-0008-0000-0600-000002000000}"/>
            </a:ext>
          </a:extLst>
        </xdr:cNvPr>
        <xdr:cNvSpPr txBox="1"/>
      </xdr:nvSpPr>
      <xdr:spPr>
        <a:xfrm>
          <a:off x="0" y="5963151"/>
          <a:ext cx="14076946" cy="179721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latin typeface="Courier New" panose="02070309020205020404" pitchFamily="49" charset="0"/>
              <a:cs typeface="Courier New" panose="02070309020205020404" pitchFamily="49" charset="0"/>
            </a:rPr>
            <a:t>Notes:</a:t>
          </a:r>
        </a:p>
        <a:p>
          <a:r>
            <a:rPr lang="en-US" sz="1100">
              <a:latin typeface="Courier New" panose="02070309020205020404" pitchFamily="49" charset="0"/>
              <a:cs typeface="Courier New" panose="02070309020205020404" pitchFamily="49" charset="0"/>
            </a:rPr>
            <a:t>1.  The primary use of the Appendix F is to calculate Fiscal Year Non-Combat Expenditure Allocation (NCEA) Training Requirements per CNAL_CNAP INST 3500.1B Training</a:t>
          </a:r>
          <a:r>
            <a:rPr lang="en-US" sz="1100" baseline="0">
              <a:latin typeface="Courier New" panose="02070309020205020404" pitchFamily="49" charset="0"/>
              <a:cs typeface="Courier New" panose="02070309020205020404" pitchFamily="49" charset="0"/>
            </a:rPr>
            <a:t>     </a:t>
          </a:r>
          <a:br>
            <a:rPr lang="en-US" sz="1100" baseline="0">
              <a:latin typeface="Courier New" panose="02070309020205020404" pitchFamily="49" charset="0"/>
              <a:cs typeface="Courier New" panose="02070309020205020404" pitchFamily="49" charset="0"/>
            </a:rPr>
          </a:br>
          <a:r>
            <a:rPr lang="en-US" sz="1100" baseline="0">
              <a:latin typeface="Courier New" panose="02070309020205020404" pitchFamily="49" charset="0"/>
              <a:cs typeface="Courier New" panose="02070309020205020404" pitchFamily="49" charset="0"/>
            </a:rPr>
            <a:t>    </a:t>
          </a:r>
          <a:r>
            <a:rPr lang="en-US" sz="1100">
              <a:latin typeface="Courier New" panose="02070309020205020404" pitchFamily="49" charset="0"/>
              <a:cs typeface="Courier New" panose="02070309020205020404" pitchFamily="49" charset="0"/>
            </a:rPr>
            <a:t>and Readiness (T&amp;R) Matrices and respective community Wing Training Manual. The sheet does not represent actual allocation or the actual requirement to meet T&amp;R </a:t>
          </a:r>
          <a:br>
            <a:rPr lang="en-US" sz="1100">
              <a:latin typeface="Courier New" panose="02070309020205020404" pitchFamily="49" charset="0"/>
              <a:cs typeface="Courier New" panose="02070309020205020404" pitchFamily="49" charset="0"/>
            </a:rPr>
          </a:br>
          <a:r>
            <a:rPr lang="en-US" sz="1100">
              <a:latin typeface="Courier New" panose="02070309020205020404" pitchFamily="49" charset="0"/>
              <a:cs typeface="Courier New" panose="02070309020205020404" pitchFamily="49" charset="0"/>
            </a:rPr>
            <a:t>    thresholds. If an augment is required contact CNAL or CNAP NCEA Manager at CNAF_NCEA@us.navy.mil. Augment approval requires 50% expenditure of requested item. </a:t>
          </a:r>
          <a:br>
            <a:rPr lang="en-US" sz="1100">
              <a:latin typeface="Courier New" panose="02070309020205020404" pitchFamily="49" charset="0"/>
              <a:cs typeface="Courier New" panose="02070309020205020404" pitchFamily="49" charset="0"/>
            </a:rPr>
          </a:br>
          <a:r>
            <a:rPr lang="en-US" sz="1100">
              <a:latin typeface="Courier New" panose="02070309020205020404" pitchFamily="49" charset="0"/>
              <a:cs typeface="Courier New" panose="02070309020205020404" pitchFamily="49" charset="0"/>
            </a:rPr>
            <a:t>    Exceptions to 50% may be granted under special circumstances.</a:t>
          </a:r>
        </a:p>
        <a:p>
          <a:r>
            <a:rPr lang="en-US" sz="1100">
              <a:latin typeface="Courier New" panose="02070309020205020404" pitchFamily="49" charset="0"/>
              <a:cs typeface="Courier New" panose="02070309020205020404" pitchFamily="49" charset="0"/>
            </a:rPr>
            <a:t>2.  For VP squadrons ULT is for a 365-day period.</a:t>
          </a:r>
        </a:p>
        <a:p>
          <a:r>
            <a:rPr lang="en-US" sz="1100">
              <a:latin typeface="Courier New" panose="02070309020205020404" pitchFamily="49" charset="0"/>
              <a:cs typeface="Courier New" panose="02070309020205020404" pitchFamily="49" charset="0"/>
            </a:rPr>
            <a:t>3.  For VPU and VQ squadrons, ULT is counted by 90-day period or portion thereof as determined by the TYCOM.</a:t>
          </a:r>
        </a:p>
        <a:p>
          <a:r>
            <a:rPr lang="en-US" sz="1100">
              <a:latin typeface="Courier New" panose="02070309020205020404" pitchFamily="49" charset="0"/>
              <a:cs typeface="Courier New" panose="02070309020205020404" pitchFamily="49" charset="0"/>
            </a:rPr>
            <a:t>4.  Changes to ARP NCEA requirements as delineated in this matrix shall only be made with approval of the Weapons School and the TYCOM.</a:t>
          </a:r>
        </a:p>
        <a:p>
          <a:r>
            <a:rPr lang="en-US" sz="1100">
              <a:latin typeface="Courier New" panose="02070309020205020404" pitchFamily="49" charset="0"/>
              <a:cs typeface="Courier New" panose="02070309020205020404" pitchFamily="49" charset="0"/>
            </a:rPr>
            <a:t>5.  VP-30 executes seven FRS classes per year w/10 crews per class.</a:t>
          </a:r>
        </a:p>
        <a:p>
          <a:r>
            <a:rPr lang="en-US" sz="1100">
              <a:latin typeface="Courier New" panose="02070309020205020404" pitchFamily="49" charset="0"/>
              <a:cs typeface="Courier New" panose="02070309020205020404" pitchFamily="49" charset="0"/>
            </a:rPr>
            <a:t>6.  VP-30 executing transition training for P-3 to P-8 transitions IAW approved MAP.</a:t>
          </a:r>
        </a:p>
        <a:p>
          <a:endParaRPr lang="en-US" sz="1100"/>
        </a:p>
        <a:p>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omments" Target="../comments1.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
  <sheetViews>
    <sheetView tabSelected="1" workbookViewId="0">
      <selection activeCell="A2" sqref="A2"/>
    </sheetView>
  </sheetViews>
  <sheetFormatPr defaultRowHeight="12.75" x14ac:dyDescent="0.2"/>
  <sheetData/>
  <pageMargins left="0.7" right="0.7" top="0.75" bottom="0.75" header="0.3" footer="0.3"/>
  <pageSetup paperSize="17"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B137"/>
  <sheetViews>
    <sheetView workbookViewId="0">
      <pane ySplit="2" topLeftCell="A3" activePane="bottomLeft" state="frozen"/>
      <selection activeCell="M27" sqref="M27"/>
      <selection pane="bottomLeft"/>
    </sheetView>
  </sheetViews>
  <sheetFormatPr defaultRowHeight="12.75" x14ac:dyDescent="0.2"/>
  <cols>
    <col min="1" max="1" width="47" customWidth="1"/>
    <col min="2" max="2" width="80.28515625" customWidth="1"/>
  </cols>
  <sheetData>
    <row r="1" spans="1:2" s="118" customFormat="1" x14ac:dyDescent="0.2">
      <c r="A1" s="247" t="s">
        <v>182</v>
      </c>
    </row>
    <row r="2" spans="1:2" ht="27.75" customHeight="1" x14ac:dyDescent="0.25">
      <c r="A2" s="117" t="s">
        <v>287</v>
      </c>
      <c r="B2" s="117" t="s">
        <v>288</v>
      </c>
    </row>
    <row r="3" spans="1:2" x14ac:dyDescent="0.2">
      <c r="A3" s="113" t="s">
        <v>289</v>
      </c>
      <c r="B3" s="113" t="s">
        <v>290</v>
      </c>
    </row>
    <row r="4" spans="1:2" x14ac:dyDescent="0.2">
      <c r="A4" s="113" t="s">
        <v>291</v>
      </c>
      <c r="B4" s="113" t="s">
        <v>290</v>
      </c>
    </row>
    <row r="5" spans="1:2" x14ac:dyDescent="0.2">
      <c r="A5" s="113" t="s">
        <v>292</v>
      </c>
      <c r="B5" s="113" t="s">
        <v>293</v>
      </c>
    </row>
    <row r="6" spans="1:2" x14ac:dyDescent="0.2">
      <c r="A6" s="113" t="s">
        <v>294</v>
      </c>
      <c r="B6" s="113" t="s">
        <v>295</v>
      </c>
    </row>
    <row r="7" spans="1:2" x14ac:dyDescent="0.2">
      <c r="A7" s="113" t="s">
        <v>202</v>
      </c>
      <c r="B7" s="113" t="s">
        <v>295</v>
      </c>
    </row>
    <row r="8" spans="1:2" x14ac:dyDescent="0.2">
      <c r="A8" s="113" t="s">
        <v>204</v>
      </c>
      <c r="B8" s="113" t="s">
        <v>295</v>
      </c>
    </row>
    <row r="9" spans="1:2" x14ac:dyDescent="0.2">
      <c r="A9" s="113" t="s">
        <v>207</v>
      </c>
      <c r="B9" s="113" t="s">
        <v>296</v>
      </c>
    </row>
    <row r="10" spans="1:2" x14ac:dyDescent="0.2">
      <c r="A10" s="113" t="s">
        <v>208</v>
      </c>
      <c r="B10" s="113" t="s">
        <v>296</v>
      </c>
    </row>
    <row r="11" spans="1:2" x14ac:dyDescent="0.2">
      <c r="A11" s="113" t="s">
        <v>206</v>
      </c>
      <c r="B11" s="113" t="s">
        <v>296</v>
      </c>
    </row>
    <row r="12" spans="1:2" x14ac:dyDescent="0.2">
      <c r="A12" s="113" t="s">
        <v>297</v>
      </c>
      <c r="B12" s="113" t="s">
        <v>298</v>
      </c>
    </row>
    <row r="13" spans="1:2" x14ac:dyDescent="0.2">
      <c r="A13" s="113" t="s">
        <v>209</v>
      </c>
      <c r="B13" s="115" t="s">
        <v>299</v>
      </c>
    </row>
    <row r="14" spans="1:2" x14ac:dyDescent="0.2">
      <c r="A14" s="113" t="s">
        <v>212</v>
      </c>
      <c r="B14" s="115" t="s">
        <v>300</v>
      </c>
    </row>
    <row r="15" spans="1:2" x14ac:dyDescent="0.2">
      <c r="A15" s="113" t="s">
        <v>301</v>
      </c>
      <c r="B15" s="113" t="s">
        <v>302</v>
      </c>
    </row>
    <row r="16" spans="1:2" x14ac:dyDescent="0.2">
      <c r="A16" s="113" t="s">
        <v>213</v>
      </c>
      <c r="B16" s="113" t="s">
        <v>302</v>
      </c>
    </row>
    <row r="17" spans="1:2" x14ac:dyDescent="0.2">
      <c r="A17" s="113" t="s">
        <v>214</v>
      </c>
      <c r="B17" s="113" t="s">
        <v>303</v>
      </c>
    </row>
    <row r="18" spans="1:2" x14ac:dyDescent="0.2">
      <c r="A18" s="113" t="s">
        <v>215</v>
      </c>
      <c r="B18" s="115" t="s">
        <v>302</v>
      </c>
    </row>
    <row r="19" spans="1:2" x14ac:dyDescent="0.2">
      <c r="A19" s="113" t="s">
        <v>304</v>
      </c>
      <c r="B19" s="113" t="s">
        <v>305</v>
      </c>
    </row>
    <row r="20" spans="1:2" x14ac:dyDescent="0.2">
      <c r="A20" s="113" t="s">
        <v>306</v>
      </c>
      <c r="B20" s="113" t="s">
        <v>307</v>
      </c>
    </row>
    <row r="21" spans="1:2" x14ac:dyDescent="0.2">
      <c r="A21" s="113" t="s">
        <v>308</v>
      </c>
      <c r="B21" s="113" t="s">
        <v>309</v>
      </c>
    </row>
    <row r="22" spans="1:2" x14ac:dyDescent="0.2">
      <c r="A22" s="113" t="s">
        <v>310</v>
      </c>
      <c r="B22" s="113" t="s">
        <v>302</v>
      </c>
    </row>
    <row r="23" spans="1:2" ht="15" x14ac:dyDescent="0.25">
      <c r="A23" s="113" t="s">
        <v>311</v>
      </c>
      <c r="B23" s="115" t="s">
        <v>312</v>
      </c>
    </row>
    <row r="24" spans="1:2" x14ac:dyDescent="0.2">
      <c r="A24" s="113" t="s">
        <v>313</v>
      </c>
      <c r="B24" s="113" t="s">
        <v>293</v>
      </c>
    </row>
    <row r="25" spans="1:2" x14ac:dyDescent="0.2">
      <c r="A25" s="113" t="s">
        <v>314</v>
      </c>
      <c r="B25" s="113" t="s">
        <v>315</v>
      </c>
    </row>
    <row r="26" spans="1:2" x14ac:dyDescent="0.2">
      <c r="A26" s="113" t="s">
        <v>316</v>
      </c>
      <c r="B26" s="113" t="s">
        <v>315</v>
      </c>
    </row>
    <row r="27" spans="1:2" x14ac:dyDescent="0.2">
      <c r="A27" s="113" t="s">
        <v>317</v>
      </c>
      <c r="B27" s="113" t="s">
        <v>318</v>
      </c>
    </row>
    <row r="28" spans="1:2" x14ac:dyDescent="0.2">
      <c r="A28" s="113" t="s">
        <v>319</v>
      </c>
      <c r="B28" s="113" t="s">
        <v>318</v>
      </c>
    </row>
    <row r="29" spans="1:2" x14ac:dyDescent="0.2">
      <c r="A29" s="113" t="s">
        <v>320</v>
      </c>
      <c r="B29" s="113" t="s">
        <v>295</v>
      </c>
    </row>
    <row r="30" spans="1:2" x14ac:dyDescent="0.2">
      <c r="A30" s="113" t="s">
        <v>321</v>
      </c>
      <c r="B30" s="113" t="s">
        <v>322</v>
      </c>
    </row>
    <row r="31" spans="1:2" x14ac:dyDescent="0.2">
      <c r="A31" s="113" t="s">
        <v>323</v>
      </c>
      <c r="B31" s="113" t="s">
        <v>324</v>
      </c>
    </row>
    <row r="32" spans="1:2" x14ac:dyDescent="0.2">
      <c r="A32" s="113" t="s">
        <v>325</v>
      </c>
      <c r="B32" s="113" t="s">
        <v>326</v>
      </c>
    </row>
    <row r="33" spans="1:2" x14ac:dyDescent="0.2">
      <c r="A33" s="113" t="s">
        <v>327</v>
      </c>
      <c r="B33" s="113" t="s">
        <v>328</v>
      </c>
    </row>
    <row r="34" spans="1:2" ht="15" x14ac:dyDescent="0.25">
      <c r="A34" s="116" t="s">
        <v>329</v>
      </c>
      <c r="B34" s="113" t="s">
        <v>296</v>
      </c>
    </row>
    <row r="35" spans="1:2" x14ac:dyDescent="0.2">
      <c r="A35" s="113" t="s">
        <v>330</v>
      </c>
      <c r="B35" s="113" t="s">
        <v>296</v>
      </c>
    </row>
    <row r="36" spans="1:2" x14ac:dyDescent="0.2">
      <c r="A36" s="113" t="s">
        <v>331</v>
      </c>
      <c r="B36" s="113" t="s">
        <v>296</v>
      </c>
    </row>
    <row r="37" spans="1:2" x14ac:dyDescent="0.2">
      <c r="A37" s="113" t="s">
        <v>332</v>
      </c>
      <c r="B37" s="113" t="s">
        <v>309</v>
      </c>
    </row>
    <row r="38" spans="1:2" x14ac:dyDescent="0.2">
      <c r="A38" s="113" t="s">
        <v>333</v>
      </c>
      <c r="B38" s="113" t="s">
        <v>334</v>
      </c>
    </row>
    <row r="39" spans="1:2" x14ac:dyDescent="0.2">
      <c r="A39" s="113" t="s">
        <v>335</v>
      </c>
      <c r="B39" s="113" t="s">
        <v>293</v>
      </c>
    </row>
    <row r="40" spans="1:2" x14ac:dyDescent="0.2">
      <c r="A40" s="113" t="s">
        <v>336</v>
      </c>
      <c r="B40" s="113" t="s">
        <v>337</v>
      </c>
    </row>
    <row r="41" spans="1:2" x14ac:dyDescent="0.2">
      <c r="A41" s="113" t="s">
        <v>216</v>
      </c>
      <c r="B41" s="113" t="s">
        <v>302</v>
      </c>
    </row>
    <row r="42" spans="1:2" x14ac:dyDescent="0.2">
      <c r="A42" s="113" t="s">
        <v>217</v>
      </c>
      <c r="B42" s="113" t="s">
        <v>302</v>
      </c>
    </row>
    <row r="43" spans="1:2" x14ac:dyDescent="0.2">
      <c r="A43" s="113" t="s">
        <v>219</v>
      </c>
      <c r="B43" s="113" t="s">
        <v>303</v>
      </c>
    </row>
    <row r="44" spans="1:2" x14ac:dyDescent="0.2">
      <c r="A44" s="113" t="s">
        <v>221</v>
      </c>
      <c r="B44" s="113" t="s">
        <v>303</v>
      </c>
    </row>
    <row r="45" spans="1:2" x14ac:dyDescent="0.2">
      <c r="A45" s="113" t="s">
        <v>224</v>
      </c>
      <c r="B45" s="113" t="s">
        <v>302</v>
      </c>
    </row>
    <row r="46" spans="1:2" x14ac:dyDescent="0.2">
      <c r="A46" s="113" t="s">
        <v>225</v>
      </c>
      <c r="B46" s="113" t="s">
        <v>302</v>
      </c>
    </row>
    <row r="47" spans="1:2" x14ac:dyDescent="0.2">
      <c r="A47" s="113" t="s">
        <v>226</v>
      </c>
      <c r="B47" s="113" t="s">
        <v>302</v>
      </c>
    </row>
    <row r="48" spans="1:2" x14ac:dyDescent="0.2">
      <c r="A48" s="113" t="s">
        <v>227</v>
      </c>
      <c r="B48" s="113" t="s">
        <v>302</v>
      </c>
    </row>
    <row r="49" spans="1:2" x14ac:dyDescent="0.2">
      <c r="A49" s="113" t="s">
        <v>228</v>
      </c>
      <c r="B49" s="113" t="s">
        <v>302</v>
      </c>
    </row>
    <row r="50" spans="1:2" x14ac:dyDescent="0.2">
      <c r="A50" s="113" t="s">
        <v>229</v>
      </c>
      <c r="B50" s="113" t="s">
        <v>302</v>
      </c>
    </row>
    <row r="51" spans="1:2" x14ac:dyDescent="0.2">
      <c r="A51" s="113" t="s">
        <v>230</v>
      </c>
      <c r="B51" s="113" t="s">
        <v>302</v>
      </c>
    </row>
    <row r="52" spans="1:2" x14ac:dyDescent="0.2">
      <c r="A52" s="113" t="s">
        <v>338</v>
      </c>
      <c r="B52" s="113" t="s">
        <v>302</v>
      </c>
    </row>
    <row r="53" spans="1:2" x14ac:dyDescent="0.2">
      <c r="A53" s="113" t="s">
        <v>339</v>
      </c>
      <c r="B53" s="113" t="s">
        <v>302</v>
      </c>
    </row>
    <row r="54" spans="1:2" x14ac:dyDescent="0.2">
      <c r="A54" s="113" t="s">
        <v>237</v>
      </c>
      <c r="B54" s="115" t="s">
        <v>340</v>
      </c>
    </row>
    <row r="55" spans="1:2" x14ac:dyDescent="0.2">
      <c r="A55" s="113" t="s">
        <v>238</v>
      </c>
      <c r="B55" s="115" t="s">
        <v>340</v>
      </c>
    </row>
    <row r="56" spans="1:2" x14ac:dyDescent="0.2">
      <c r="A56" s="113" t="s">
        <v>341</v>
      </c>
      <c r="B56" s="115" t="s">
        <v>340</v>
      </c>
    </row>
    <row r="57" spans="1:2" x14ac:dyDescent="0.2">
      <c r="A57" s="113" t="s">
        <v>342</v>
      </c>
      <c r="B57" s="115" t="s">
        <v>340</v>
      </c>
    </row>
    <row r="58" spans="1:2" x14ac:dyDescent="0.2">
      <c r="A58" s="113" t="s">
        <v>343</v>
      </c>
      <c r="B58" s="115" t="s">
        <v>340</v>
      </c>
    </row>
    <row r="59" spans="1:2" x14ac:dyDescent="0.2">
      <c r="A59" s="113" t="s">
        <v>239</v>
      </c>
      <c r="B59" s="114" t="s">
        <v>344</v>
      </c>
    </row>
    <row r="60" spans="1:2" x14ac:dyDescent="0.2">
      <c r="A60" s="113" t="s">
        <v>240</v>
      </c>
      <c r="B60" s="114" t="s">
        <v>344</v>
      </c>
    </row>
    <row r="61" spans="1:2" x14ac:dyDescent="0.2">
      <c r="A61" s="113" t="s">
        <v>345</v>
      </c>
      <c r="B61" s="114" t="s">
        <v>344</v>
      </c>
    </row>
    <row r="62" spans="1:2" x14ac:dyDescent="0.2">
      <c r="A62" s="113" t="s">
        <v>149</v>
      </c>
      <c r="B62" s="114" t="s">
        <v>346</v>
      </c>
    </row>
    <row r="63" spans="1:2" x14ac:dyDescent="0.2">
      <c r="A63" s="113" t="s">
        <v>347</v>
      </c>
      <c r="B63" s="113" t="s">
        <v>348</v>
      </c>
    </row>
    <row r="64" spans="1:2" x14ac:dyDescent="0.2">
      <c r="A64" s="113" t="s">
        <v>349</v>
      </c>
      <c r="B64" s="113" t="s">
        <v>348</v>
      </c>
    </row>
    <row r="65" spans="1:2" x14ac:dyDescent="0.2">
      <c r="A65" s="113" t="s">
        <v>241</v>
      </c>
      <c r="B65" s="113" t="s">
        <v>348</v>
      </c>
    </row>
    <row r="66" spans="1:2" x14ac:dyDescent="0.2">
      <c r="A66" s="113" t="s">
        <v>243</v>
      </c>
      <c r="B66" s="113" t="s">
        <v>303</v>
      </c>
    </row>
    <row r="67" spans="1:2" x14ac:dyDescent="0.2">
      <c r="A67" s="113" t="s">
        <v>244</v>
      </c>
      <c r="B67" s="113" t="s">
        <v>303</v>
      </c>
    </row>
    <row r="68" spans="1:2" x14ac:dyDescent="0.2">
      <c r="A68" s="113" t="s">
        <v>245</v>
      </c>
      <c r="B68" s="113" t="s">
        <v>303</v>
      </c>
    </row>
    <row r="69" spans="1:2" x14ac:dyDescent="0.2">
      <c r="A69" s="113" t="s">
        <v>246</v>
      </c>
      <c r="B69" s="113" t="s">
        <v>303</v>
      </c>
    </row>
    <row r="70" spans="1:2" x14ac:dyDescent="0.2">
      <c r="A70" s="113" t="s">
        <v>248</v>
      </c>
      <c r="B70" s="113" t="s">
        <v>303</v>
      </c>
    </row>
    <row r="71" spans="1:2" x14ac:dyDescent="0.2">
      <c r="A71" s="113" t="s">
        <v>249</v>
      </c>
      <c r="B71" s="113" t="s">
        <v>303</v>
      </c>
    </row>
    <row r="72" spans="1:2" x14ac:dyDescent="0.2">
      <c r="A72" s="113" t="s">
        <v>250</v>
      </c>
      <c r="B72" s="113" t="s">
        <v>302</v>
      </c>
    </row>
    <row r="73" spans="1:2" x14ac:dyDescent="0.2">
      <c r="A73" s="113" t="s">
        <v>251</v>
      </c>
      <c r="B73" s="113" t="s">
        <v>302</v>
      </c>
    </row>
    <row r="74" spans="1:2" x14ac:dyDescent="0.2">
      <c r="A74" s="113" t="s">
        <v>252</v>
      </c>
      <c r="B74" s="113" t="s">
        <v>303</v>
      </c>
    </row>
    <row r="75" spans="1:2" x14ac:dyDescent="0.2">
      <c r="A75" s="113" t="s">
        <v>253</v>
      </c>
      <c r="B75" s="113" t="s">
        <v>303</v>
      </c>
    </row>
    <row r="76" spans="1:2" x14ac:dyDescent="0.2">
      <c r="A76" s="113" t="s">
        <v>254</v>
      </c>
      <c r="B76" s="113" t="s">
        <v>302</v>
      </c>
    </row>
    <row r="77" spans="1:2" x14ac:dyDescent="0.2">
      <c r="A77" s="113" t="s">
        <v>255</v>
      </c>
      <c r="B77" s="113" t="s">
        <v>302</v>
      </c>
    </row>
    <row r="78" spans="1:2" x14ac:dyDescent="0.2">
      <c r="A78" s="113" t="s">
        <v>350</v>
      </c>
      <c r="B78" s="113" t="s">
        <v>315</v>
      </c>
    </row>
    <row r="79" spans="1:2" x14ac:dyDescent="0.2">
      <c r="A79" s="113" t="s">
        <v>256</v>
      </c>
      <c r="B79" s="113" t="s">
        <v>302</v>
      </c>
    </row>
    <row r="80" spans="1:2" x14ac:dyDescent="0.2">
      <c r="A80" s="113" t="s">
        <v>351</v>
      </c>
      <c r="B80" s="113" t="s">
        <v>302</v>
      </c>
    </row>
    <row r="81" spans="1:2" x14ac:dyDescent="0.2">
      <c r="A81" s="113" t="s">
        <v>352</v>
      </c>
      <c r="B81" s="114" t="s">
        <v>344</v>
      </c>
    </row>
    <row r="82" spans="1:2" x14ac:dyDescent="0.2">
      <c r="A82" s="113" t="s">
        <v>353</v>
      </c>
      <c r="B82" s="114" t="s">
        <v>344</v>
      </c>
    </row>
    <row r="83" spans="1:2" x14ac:dyDescent="0.2">
      <c r="A83" s="114" t="s">
        <v>354</v>
      </c>
      <c r="B83" s="114" t="s">
        <v>344</v>
      </c>
    </row>
    <row r="84" spans="1:2" x14ac:dyDescent="0.2">
      <c r="A84" s="113" t="s">
        <v>355</v>
      </c>
      <c r="B84" s="113" t="s">
        <v>356</v>
      </c>
    </row>
    <row r="85" spans="1:2" x14ac:dyDescent="0.2">
      <c r="A85" s="113" t="s">
        <v>357</v>
      </c>
      <c r="B85" s="113" t="s">
        <v>358</v>
      </c>
    </row>
    <row r="86" spans="1:2" x14ac:dyDescent="0.2">
      <c r="A86" s="114" t="s">
        <v>359</v>
      </c>
      <c r="B86" s="113" t="s">
        <v>302</v>
      </c>
    </row>
    <row r="87" spans="1:2" x14ac:dyDescent="0.2">
      <c r="A87" s="114" t="s">
        <v>260</v>
      </c>
      <c r="B87" s="113" t="s">
        <v>302</v>
      </c>
    </row>
    <row r="88" spans="1:2" x14ac:dyDescent="0.2">
      <c r="A88" s="114" t="s">
        <v>261</v>
      </c>
      <c r="B88" s="113" t="s">
        <v>302</v>
      </c>
    </row>
    <row r="89" spans="1:2" x14ac:dyDescent="0.2">
      <c r="A89" s="114" t="s">
        <v>262</v>
      </c>
      <c r="B89" s="113" t="s">
        <v>302</v>
      </c>
    </row>
    <row r="90" spans="1:2" x14ac:dyDescent="0.2">
      <c r="A90" s="114" t="s">
        <v>263</v>
      </c>
      <c r="B90" s="113" t="s">
        <v>302</v>
      </c>
    </row>
    <row r="91" spans="1:2" x14ac:dyDescent="0.2">
      <c r="A91" s="114" t="s">
        <v>264</v>
      </c>
      <c r="B91" s="113" t="s">
        <v>302</v>
      </c>
    </row>
    <row r="92" spans="1:2" x14ac:dyDescent="0.2">
      <c r="A92" s="114" t="s">
        <v>265</v>
      </c>
      <c r="B92" s="113" t="s">
        <v>302</v>
      </c>
    </row>
    <row r="93" spans="1:2" x14ac:dyDescent="0.2">
      <c r="A93" s="114" t="s">
        <v>360</v>
      </c>
      <c r="B93" s="114" t="s">
        <v>361</v>
      </c>
    </row>
    <row r="94" spans="1:2" x14ac:dyDescent="0.2">
      <c r="A94" s="114" t="s">
        <v>362</v>
      </c>
      <c r="B94" s="114" t="s">
        <v>361</v>
      </c>
    </row>
    <row r="95" spans="1:2" x14ac:dyDescent="0.2">
      <c r="A95" s="114" t="s">
        <v>363</v>
      </c>
      <c r="B95" s="113" t="s">
        <v>302</v>
      </c>
    </row>
    <row r="96" spans="1:2" x14ac:dyDescent="0.2">
      <c r="A96" s="114" t="s">
        <v>364</v>
      </c>
      <c r="B96" s="113" t="s">
        <v>302</v>
      </c>
    </row>
    <row r="97" spans="1:2" x14ac:dyDescent="0.2">
      <c r="A97" s="114" t="s">
        <v>266</v>
      </c>
      <c r="B97" s="113" t="s">
        <v>302</v>
      </c>
    </row>
    <row r="98" spans="1:2" x14ac:dyDescent="0.2">
      <c r="A98" s="114" t="s">
        <v>267</v>
      </c>
      <c r="B98" s="113" t="s">
        <v>302</v>
      </c>
    </row>
    <row r="99" spans="1:2" x14ac:dyDescent="0.2">
      <c r="A99" s="114" t="s">
        <v>268</v>
      </c>
      <c r="B99" s="113" t="s">
        <v>303</v>
      </c>
    </row>
    <row r="100" spans="1:2" x14ac:dyDescent="0.2">
      <c r="A100" s="114" t="s">
        <v>365</v>
      </c>
      <c r="B100" s="113" t="s">
        <v>302</v>
      </c>
    </row>
    <row r="101" spans="1:2" x14ac:dyDescent="0.2">
      <c r="A101" s="114" t="s">
        <v>366</v>
      </c>
      <c r="B101" s="113" t="s">
        <v>303</v>
      </c>
    </row>
    <row r="102" spans="1:2" x14ac:dyDescent="0.2">
      <c r="A102" s="114" t="s">
        <v>269</v>
      </c>
      <c r="B102" s="113" t="s">
        <v>302</v>
      </c>
    </row>
    <row r="103" spans="1:2" x14ac:dyDescent="0.2">
      <c r="A103" s="114" t="s">
        <v>270</v>
      </c>
      <c r="B103" s="113" t="s">
        <v>303</v>
      </c>
    </row>
    <row r="104" spans="1:2" x14ac:dyDescent="0.2">
      <c r="A104" s="114" t="s">
        <v>271</v>
      </c>
      <c r="B104" s="113" t="s">
        <v>302</v>
      </c>
    </row>
    <row r="105" spans="1:2" x14ac:dyDescent="0.2">
      <c r="A105" s="114" t="s">
        <v>272</v>
      </c>
      <c r="B105" s="113" t="s">
        <v>302</v>
      </c>
    </row>
    <row r="106" spans="1:2" x14ac:dyDescent="0.2">
      <c r="A106" s="114" t="s">
        <v>273</v>
      </c>
      <c r="B106" s="113" t="s">
        <v>302</v>
      </c>
    </row>
    <row r="107" spans="1:2" x14ac:dyDescent="0.2">
      <c r="A107" s="114" t="s">
        <v>367</v>
      </c>
      <c r="B107" s="113" t="s">
        <v>302</v>
      </c>
    </row>
    <row r="108" spans="1:2" x14ac:dyDescent="0.2">
      <c r="A108" s="114" t="s">
        <v>368</v>
      </c>
      <c r="B108" s="113" t="s">
        <v>346</v>
      </c>
    </row>
    <row r="109" spans="1:2" x14ac:dyDescent="0.2">
      <c r="A109" s="114" t="s">
        <v>369</v>
      </c>
      <c r="B109" s="113" t="s">
        <v>346</v>
      </c>
    </row>
    <row r="110" spans="1:2" x14ac:dyDescent="0.2">
      <c r="A110" s="114" t="s">
        <v>370</v>
      </c>
      <c r="B110" s="113" t="s">
        <v>346</v>
      </c>
    </row>
    <row r="111" spans="1:2" x14ac:dyDescent="0.2">
      <c r="A111" s="114" t="s">
        <v>371</v>
      </c>
      <c r="B111" s="113" t="s">
        <v>318</v>
      </c>
    </row>
    <row r="112" spans="1:2" x14ac:dyDescent="0.2">
      <c r="A112" s="114" t="s">
        <v>372</v>
      </c>
      <c r="B112" s="113" t="s">
        <v>318</v>
      </c>
    </row>
    <row r="113" spans="1:2" x14ac:dyDescent="0.2">
      <c r="A113" s="114" t="s">
        <v>373</v>
      </c>
      <c r="B113" s="113" t="s">
        <v>318</v>
      </c>
    </row>
    <row r="114" spans="1:2" x14ac:dyDescent="0.2">
      <c r="A114" s="114" t="s">
        <v>374</v>
      </c>
      <c r="B114" s="113" t="s">
        <v>318</v>
      </c>
    </row>
    <row r="115" spans="1:2" x14ac:dyDescent="0.2">
      <c r="A115" s="114" t="s">
        <v>375</v>
      </c>
      <c r="B115" s="113" t="s">
        <v>318</v>
      </c>
    </row>
    <row r="116" spans="1:2" x14ac:dyDescent="0.2">
      <c r="A116" s="114" t="s">
        <v>376</v>
      </c>
      <c r="B116" s="113" t="s">
        <v>318</v>
      </c>
    </row>
    <row r="117" spans="1:2" x14ac:dyDescent="0.2">
      <c r="A117" s="114" t="s">
        <v>377</v>
      </c>
      <c r="B117" s="113" t="s">
        <v>318</v>
      </c>
    </row>
    <row r="118" spans="1:2" x14ac:dyDescent="0.2">
      <c r="A118" s="114" t="s">
        <v>274</v>
      </c>
      <c r="B118" s="113" t="s">
        <v>302</v>
      </c>
    </row>
    <row r="119" spans="1:2" x14ac:dyDescent="0.2">
      <c r="A119" s="114" t="s">
        <v>275</v>
      </c>
      <c r="B119" s="113" t="s">
        <v>302</v>
      </c>
    </row>
    <row r="120" spans="1:2" x14ac:dyDescent="0.2">
      <c r="A120" s="114" t="s">
        <v>378</v>
      </c>
      <c r="B120" s="113" t="s">
        <v>302</v>
      </c>
    </row>
    <row r="121" spans="1:2" x14ac:dyDescent="0.2">
      <c r="A121" s="114" t="s">
        <v>379</v>
      </c>
      <c r="B121" s="113" t="s">
        <v>318</v>
      </c>
    </row>
    <row r="122" spans="1:2" x14ac:dyDescent="0.2">
      <c r="A122" s="114" t="s">
        <v>380</v>
      </c>
      <c r="B122" s="113" t="s">
        <v>318</v>
      </c>
    </row>
    <row r="123" spans="1:2" x14ac:dyDescent="0.2">
      <c r="A123" s="114" t="s">
        <v>276</v>
      </c>
      <c r="B123" s="113" t="s">
        <v>318</v>
      </c>
    </row>
    <row r="124" spans="1:2" x14ac:dyDescent="0.2">
      <c r="A124" s="114" t="s">
        <v>277</v>
      </c>
      <c r="B124" s="113" t="s">
        <v>318</v>
      </c>
    </row>
    <row r="125" spans="1:2" x14ac:dyDescent="0.2">
      <c r="A125" s="114" t="s">
        <v>278</v>
      </c>
      <c r="B125" s="113" t="s">
        <v>318</v>
      </c>
    </row>
    <row r="126" spans="1:2" x14ac:dyDescent="0.2">
      <c r="A126" s="114" t="s">
        <v>279</v>
      </c>
      <c r="B126" s="113" t="s">
        <v>318</v>
      </c>
    </row>
    <row r="127" spans="1:2" x14ac:dyDescent="0.2">
      <c r="A127" s="114" t="s">
        <v>280</v>
      </c>
      <c r="B127" s="113" t="s">
        <v>318</v>
      </c>
    </row>
    <row r="128" spans="1:2" x14ac:dyDescent="0.2">
      <c r="A128" s="114" t="s">
        <v>281</v>
      </c>
      <c r="B128" s="113" t="s">
        <v>318</v>
      </c>
    </row>
    <row r="129" spans="1:2" x14ac:dyDescent="0.2">
      <c r="A129" s="114" t="s">
        <v>282</v>
      </c>
      <c r="B129" s="113" t="s">
        <v>318</v>
      </c>
    </row>
    <row r="130" spans="1:2" x14ac:dyDescent="0.2">
      <c r="A130" s="114" t="s">
        <v>283</v>
      </c>
      <c r="B130" s="113" t="s">
        <v>318</v>
      </c>
    </row>
    <row r="131" spans="1:2" x14ac:dyDescent="0.2">
      <c r="A131" s="114" t="s">
        <v>284</v>
      </c>
      <c r="B131" s="113" t="s">
        <v>318</v>
      </c>
    </row>
    <row r="132" spans="1:2" x14ac:dyDescent="0.2">
      <c r="A132" s="114" t="s">
        <v>285</v>
      </c>
      <c r="B132" s="113" t="s">
        <v>381</v>
      </c>
    </row>
    <row r="133" spans="1:2" x14ac:dyDescent="0.2">
      <c r="A133" s="114" t="s">
        <v>286</v>
      </c>
      <c r="B133" s="113" t="s">
        <v>302</v>
      </c>
    </row>
    <row r="134" spans="1:2" x14ac:dyDescent="0.2">
      <c r="A134" s="114" t="s">
        <v>382</v>
      </c>
      <c r="B134" s="113" t="s">
        <v>296</v>
      </c>
    </row>
    <row r="135" spans="1:2" x14ac:dyDescent="0.2">
      <c r="A135" s="114" t="s">
        <v>383</v>
      </c>
      <c r="B135" s="113" t="s">
        <v>346</v>
      </c>
    </row>
    <row r="136" spans="1:2" x14ac:dyDescent="0.2">
      <c r="A136" s="114" t="s">
        <v>384</v>
      </c>
      <c r="B136" s="113" t="s">
        <v>348</v>
      </c>
    </row>
    <row r="137" spans="1:2" x14ac:dyDescent="0.2">
      <c r="A137" s="114" t="s">
        <v>385</v>
      </c>
      <c r="B137" s="113" t="s">
        <v>356</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U56"/>
  <sheetViews>
    <sheetView showRuler="0" zoomScale="80" zoomScaleNormal="80" zoomScaleSheetLayoutView="100" zoomScalePageLayoutView="70" workbookViewId="0">
      <pane ySplit="2" topLeftCell="A3" activePane="bottomLeft" state="frozen"/>
      <selection pane="bottomLeft" sqref="A1:B2"/>
    </sheetView>
  </sheetViews>
  <sheetFormatPr defaultColWidth="8.28515625" defaultRowHeight="12.75" x14ac:dyDescent="0.2"/>
  <cols>
    <col min="1" max="1" width="18.7109375" customWidth="1"/>
    <col min="2" max="2" width="19.7109375" customWidth="1"/>
    <col min="9" max="9" width="9" customWidth="1"/>
    <col min="19" max="19" width="8.28515625" customWidth="1"/>
  </cols>
  <sheetData>
    <row r="1" spans="1:21" ht="14.25" customHeight="1" thickBot="1" x14ac:dyDescent="0.25">
      <c r="A1" s="259" t="s">
        <v>0</v>
      </c>
      <c r="B1" s="259"/>
      <c r="C1" s="261" t="s">
        <v>1</v>
      </c>
      <c r="D1" s="262"/>
      <c r="E1" s="262"/>
      <c r="F1" s="262"/>
      <c r="G1" s="262"/>
      <c r="H1" s="262"/>
      <c r="I1" s="262"/>
      <c r="J1" s="262"/>
      <c r="K1" s="262"/>
      <c r="L1" s="262"/>
      <c r="M1" s="262"/>
      <c r="N1" s="262"/>
      <c r="O1" s="263"/>
      <c r="P1" s="261" t="s">
        <v>2</v>
      </c>
      <c r="Q1" s="262"/>
      <c r="R1" s="262"/>
      <c r="S1" s="262"/>
      <c r="T1" s="262"/>
      <c r="U1" s="263"/>
    </row>
    <row r="2" spans="1:21" ht="42" customHeight="1" thickBot="1" x14ac:dyDescent="0.25">
      <c r="A2" s="260"/>
      <c r="B2" s="260"/>
      <c r="C2" s="69" t="s">
        <v>3</v>
      </c>
      <c r="D2" s="185"/>
      <c r="E2" s="64" t="s">
        <v>4</v>
      </c>
      <c r="F2" s="68" t="s">
        <v>5</v>
      </c>
      <c r="G2" s="67" t="s">
        <v>6</v>
      </c>
      <c r="H2" s="65" t="s">
        <v>7</v>
      </c>
      <c r="I2" s="66" t="s">
        <v>8</v>
      </c>
      <c r="J2" s="66" t="s">
        <v>9</v>
      </c>
      <c r="K2" s="64" t="s">
        <v>10</v>
      </c>
      <c r="L2" s="167" t="s">
        <v>11</v>
      </c>
      <c r="M2" s="64" t="s">
        <v>12</v>
      </c>
      <c r="N2" s="66" t="s">
        <v>13</v>
      </c>
      <c r="O2" s="185"/>
      <c r="P2" s="65" t="s">
        <v>14</v>
      </c>
      <c r="Q2" s="64" t="s">
        <v>15</v>
      </c>
      <c r="R2" s="64" t="s">
        <v>16</v>
      </c>
      <c r="S2" s="64" t="s">
        <v>17</v>
      </c>
      <c r="T2" s="64" t="s">
        <v>18</v>
      </c>
      <c r="U2" s="167" t="s">
        <v>19</v>
      </c>
    </row>
    <row r="3" spans="1:21" ht="15" thickTop="1" thickBot="1" x14ac:dyDescent="0.25">
      <c r="A3" s="1"/>
      <c r="B3" s="264"/>
      <c r="C3" s="265"/>
      <c r="D3" s="265"/>
      <c r="E3" s="265"/>
      <c r="F3" s="265"/>
      <c r="G3" s="265"/>
      <c r="H3" s="265"/>
      <c r="I3" s="265"/>
      <c r="J3" s="265"/>
      <c r="K3" s="265"/>
      <c r="L3" s="265"/>
      <c r="M3" s="265"/>
      <c r="N3" s="265"/>
      <c r="O3" s="265"/>
      <c r="P3" s="265"/>
      <c r="Q3" s="265"/>
      <c r="R3" s="265"/>
      <c r="S3" s="265"/>
      <c r="T3" s="265"/>
      <c r="U3" s="266"/>
    </row>
    <row r="4" spans="1:21" ht="13.5" x14ac:dyDescent="0.25">
      <c r="A4" s="3"/>
      <c r="B4" s="133" t="s">
        <v>20</v>
      </c>
      <c r="C4" s="37">
        <v>6750</v>
      </c>
      <c r="D4" s="185"/>
      <c r="E4" s="4">
        <v>68</v>
      </c>
      <c r="F4" s="4">
        <v>132</v>
      </c>
      <c r="G4" s="4">
        <v>126</v>
      </c>
      <c r="H4" s="37">
        <v>1650</v>
      </c>
      <c r="I4" s="37">
        <v>1100</v>
      </c>
      <c r="J4" s="4"/>
      <c r="K4" s="4">
        <v>24</v>
      </c>
      <c r="L4" s="37">
        <v>44</v>
      </c>
      <c r="M4" s="4">
        <v>4</v>
      </c>
      <c r="N4" s="37">
        <v>6</v>
      </c>
      <c r="O4" s="57"/>
      <c r="P4" s="267"/>
      <c r="Q4" s="268"/>
      <c r="R4" s="268"/>
      <c r="S4" s="268"/>
      <c r="T4" s="268"/>
      <c r="U4" s="269"/>
    </row>
    <row r="5" spans="1:21" ht="13.5" customHeight="1" x14ac:dyDescent="0.25">
      <c r="A5" s="5" t="s">
        <v>21</v>
      </c>
      <c r="B5" s="134" t="s">
        <v>22</v>
      </c>
      <c r="C5" s="38">
        <v>5850</v>
      </c>
      <c r="D5" s="185"/>
      <c r="E5" s="6">
        <v>24</v>
      </c>
      <c r="F5" s="6">
        <v>126</v>
      </c>
      <c r="G5" s="6">
        <v>87</v>
      </c>
      <c r="H5" s="38">
        <v>650</v>
      </c>
      <c r="I5" s="38">
        <v>650</v>
      </c>
      <c r="J5" s="6">
        <v>3400</v>
      </c>
      <c r="K5" s="6">
        <v>10</v>
      </c>
      <c r="L5" s="38">
        <v>28</v>
      </c>
      <c r="M5" s="6">
        <v>8</v>
      </c>
      <c r="N5" s="38">
        <v>2</v>
      </c>
      <c r="O5" s="51"/>
      <c r="P5" s="267"/>
      <c r="Q5" s="268"/>
      <c r="R5" s="268"/>
      <c r="S5" s="268"/>
      <c r="T5" s="268"/>
      <c r="U5" s="269"/>
    </row>
    <row r="6" spans="1:21" ht="13.5" x14ac:dyDescent="0.25">
      <c r="A6" s="5" t="s">
        <v>23</v>
      </c>
      <c r="B6" s="134" t="s">
        <v>24</v>
      </c>
      <c r="C6" s="38">
        <v>6750</v>
      </c>
      <c r="D6" s="185"/>
      <c r="E6" s="6">
        <v>34</v>
      </c>
      <c r="F6" s="6">
        <v>34</v>
      </c>
      <c r="G6" s="6"/>
      <c r="H6" s="6"/>
      <c r="I6" s="6"/>
      <c r="J6" s="6"/>
      <c r="K6" s="6">
        <v>11</v>
      </c>
      <c r="L6" s="38">
        <v>16</v>
      </c>
      <c r="M6" s="6">
        <v>11</v>
      </c>
      <c r="N6" s="6"/>
      <c r="O6" s="51"/>
      <c r="P6" s="267"/>
      <c r="Q6" s="268"/>
      <c r="R6" s="268"/>
      <c r="S6" s="268"/>
      <c r="T6" s="268"/>
      <c r="U6" s="269"/>
    </row>
    <row r="7" spans="1:21" ht="13.5" x14ac:dyDescent="0.25">
      <c r="A7" s="5"/>
      <c r="B7" s="134" t="s">
        <v>25</v>
      </c>
      <c r="C7" s="38">
        <v>6750</v>
      </c>
      <c r="D7" s="185"/>
      <c r="E7" s="6">
        <v>34</v>
      </c>
      <c r="F7" s="6">
        <v>5</v>
      </c>
      <c r="G7" s="6">
        <v>612</v>
      </c>
      <c r="H7" s="38">
        <v>1650</v>
      </c>
      <c r="I7" s="38">
        <v>1650</v>
      </c>
      <c r="J7" s="6"/>
      <c r="K7" s="6"/>
      <c r="L7" s="38"/>
      <c r="M7" s="6"/>
      <c r="N7" s="6"/>
      <c r="O7" s="51"/>
      <c r="P7" s="270"/>
      <c r="Q7" s="271"/>
      <c r="R7" s="271"/>
      <c r="S7" s="271"/>
      <c r="T7" s="271"/>
      <c r="U7" s="272"/>
    </row>
    <row r="8" spans="1:21" ht="13.5" x14ac:dyDescent="0.25">
      <c r="A8" s="5"/>
      <c r="B8" s="134" t="s">
        <v>26</v>
      </c>
      <c r="C8" s="7"/>
      <c r="D8" s="185"/>
      <c r="E8" s="7"/>
      <c r="F8" s="7"/>
      <c r="G8" s="7"/>
      <c r="H8" s="7"/>
      <c r="I8" s="7"/>
      <c r="J8" s="7"/>
      <c r="K8" s="7"/>
      <c r="L8" s="38"/>
      <c r="M8" s="6"/>
      <c r="N8" s="6"/>
      <c r="O8" s="54"/>
      <c r="P8" s="8">
        <v>2</v>
      </c>
      <c r="Q8" s="8">
        <v>2</v>
      </c>
      <c r="R8" s="8">
        <v>1</v>
      </c>
      <c r="S8" s="8">
        <v>1</v>
      </c>
      <c r="T8" s="8">
        <v>1</v>
      </c>
      <c r="U8" s="248">
        <v>6</v>
      </c>
    </row>
    <row r="9" spans="1:21" ht="13.5" x14ac:dyDescent="0.25">
      <c r="A9" s="5"/>
      <c r="B9" s="168" t="s">
        <v>27</v>
      </c>
      <c r="C9" s="38">
        <v>5850</v>
      </c>
      <c r="D9" s="185"/>
      <c r="E9" s="38">
        <v>24</v>
      </c>
      <c r="F9" s="38">
        <v>126</v>
      </c>
      <c r="G9" s="38">
        <v>87</v>
      </c>
      <c r="H9" s="38">
        <v>650</v>
      </c>
      <c r="I9" s="38">
        <v>650</v>
      </c>
      <c r="J9" s="38">
        <v>3400</v>
      </c>
      <c r="K9" s="38">
        <v>10</v>
      </c>
      <c r="L9" s="38">
        <v>28</v>
      </c>
      <c r="M9" s="38">
        <v>8</v>
      </c>
      <c r="N9" s="38">
        <v>2</v>
      </c>
      <c r="O9" s="51"/>
      <c r="P9" s="273"/>
      <c r="Q9" s="274"/>
      <c r="R9" s="274"/>
      <c r="S9" s="274"/>
      <c r="T9" s="274"/>
      <c r="U9" s="275"/>
    </row>
    <row r="10" spans="1:21" ht="14.25" thickBot="1" x14ac:dyDescent="0.3">
      <c r="A10" s="186" t="s">
        <v>28</v>
      </c>
      <c r="B10" s="156" t="s">
        <v>29</v>
      </c>
      <c r="C10" s="187">
        <v>9900</v>
      </c>
      <c r="D10" s="188"/>
      <c r="E10" s="142"/>
      <c r="F10" s="142"/>
      <c r="G10" s="142">
        <v>612</v>
      </c>
      <c r="H10" s="142"/>
      <c r="I10" s="142"/>
      <c r="J10" s="142"/>
      <c r="K10" s="189"/>
      <c r="L10" s="187"/>
      <c r="M10" s="142"/>
      <c r="N10" s="142"/>
      <c r="O10" s="190"/>
      <c r="P10" s="276"/>
      <c r="Q10" s="277"/>
      <c r="R10" s="277"/>
      <c r="S10" s="277"/>
      <c r="T10" s="277"/>
      <c r="U10" s="278"/>
    </row>
    <row r="11" spans="1:21" ht="14.25" thickBot="1" x14ac:dyDescent="0.25">
      <c r="A11" s="191"/>
      <c r="B11" s="279"/>
      <c r="C11" s="280"/>
      <c r="D11" s="280"/>
      <c r="E11" s="280"/>
      <c r="F11" s="280"/>
      <c r="G11" s="280"/>
      <c r="H11" s="280"/>
      <c r="I11" s="280"/>
      <c r="J11" s="280"/>
      <c r="K11" s="280"/>
      <c r="L11" s="280"/>
      <c r="M11" s="280"/>
      <c r="N11" s="280"/>
      <c r="O11" s="280"/>
      <c r="P11" s="280"/>
      <c r="Q11" s="280"/>
      <c r="R11" s="280"/>
      <c r="S11" s="280"/>
      <c r="T11" s="280"/>
      <c r="U11" s="281"/>
    </row>
    <row r="12" spans="1:21" ht="13.5" x14ac:dyDescent="0.25">
      <c r="A12" s="3"/>
      <c r="B12" s="136" t="s">
        <v>20</v>
      </c>
      <c r="C12" s="4">
        <v>5850</v>
      </c>
      <c r="D12" s="185"/>
      <c r="E12" s="4">
        <v>64</v>
      </c>
      <c r="F12" s="4">
        <v>112</v>
      </c>
      <c r="G12" s="4">
        <v>108</v>
      </c>
      <c r="H12" s="37">
        <v>1300</v>
      </c>
      <c r="I12" s="37">
        <v>950</v>
      </c>
      <c r="J12" s="4"/>
      <c r="K12" s="4">
        <v>20</v>
      </c>
      <c r="L12" s="37">
        <v>38</v>
      </c>
      <c r="M12" s="4">
        <v>4</v>
      </c>
      <c r="N12" s="37">
        <v>6</v>
      </c>
      <c r="O12" s="57"/>
      <c r="P12" s="282"/>
      <c r="Q12" s="283"/>
      <c r="R12" s="283"/>
      <c r="S12" s="283"/>
      <c r="T12" s="283"/>
      <c r="U12" s="284"/>
    </row>
    <row r="13" spans="1:21" ht="13.5" x14ac:dyDescent="0.25">
      <c r="A13" s="5" t="s">
        <v>21</v>
      </c>
      <c r="B13" s="134" t="s">
        <v>22</v>
      </c>
      <c r="C13" s="6">
        <v>5850</v>
      </c>
      <c r="D13" s="185"/>
      <c r="E13" s="6">
        <v>22</v>
      </c>
      <c r="F13" s="6">
        <v>120</v>
      </c>
      <c r="G13" s="6">
        <v>87</v>
      </c>
      <c r="H13" s="38">
        <v>600</v>
      </c>
      <c r="I13" s="38">
        <v>600</v>
      </c>
      <c r="J13" s="6">
        <v>3000</v>
      </c>
      <c r="K13" s="6">
        <v>8</v>
      </c>
      <c r="L13" s="38">
        <v>30</v>
      </c>
      <c r="M13" s="6">
        <v>8</v>
      </c>
      <c r="N13" s="38">
        <v>2</v>
      </c>
      <c r="O13" s="51"/>
      <c r="P13" s="267"/>
      <c r="Q13" s="268"/>
      <c r="R13" s="268"/>
      <c r="S13" s="268"/>
      <c r="T13" s="268"/>
      <c r="U13" s="269"/>
    </row>
    <row r="14" spans="1:21" ht="13.5" x14ac:dyDescent="0.25">
      <c r="A14" s="5" t="s">
        <v>30</v>
      </c>
      <c r="B14" s="134" t="s">
        <v>24</v>
      </c>
      <c r="C14" s="6">
        <v>5850</v>
      </c>
      <c r="D14" s="185"/>
      <c r="E14" s="6">
        <v>30</v>
      </c>
      <c r="F14" s="6">
        <v>30</v>
      </c>
      <c r="G14" s="6"/>
      <c r="H14" s="38"/>
      <c r="I14" s="38"/>
      <c r="J14" s="6"/>
      <c r="K14" s="6">
        <v>10</v>
      </c>
      <c r="L14" s="38">
        <v>10</v>
      </c>
      <c r="M14" s="6">
        <v>10</v>
      </c>
      <c r="N14" s="6"/>
      <c r="O14" s="51"/>
      <c r="P14" s="267"/>
      <c r="Q14" s="268"/>
      <c r="R14" s="268"/>
      <c r="S14" s="268"/>
      <c r="T14" s="268"/>
      <c r="U14" s="269"/>
    </row>
    <row r="15" spans="1:21" ht="13.5" x14ac:dyDescent="0.25">
      <c r="A15" s="5"/>
      <c r="B15" s="134" t="s">
        <v>25</v>
      </c>
      <c r="C15" s="6">
        <v>5850</v>
      </c>
      <c r="D15" s="185"/>
      <c r="E15" s="6">
        <v>30</v>
      </c>
      <c r="F15" s="6">
        <v>5</v>
      </c>
      <c r="G15" s="6">
        <v>540</v>
      </c>
      <c r="H15" s="38">
        <v>1000</v>
      </c>
      <c r="I15" s="38">
        <v>1000</v>
      </c>
      <c r="J15" s="6"/>
      <c r="K15" s="6"/>
      <c r="L15" s="38"/>
      <c r="M15" s="6"/>
      <c r="N15" s="6"/>
      <c r="O15" s="51"/>
      <c r="P15" s="270"/>
      <c r="Q15" s="271"/>
      <c r="R15" s="271"/>
      <c r="S15" s="271"/>
      <c r="T15" s="271"/>
      <c r="U15" s="272"/>
    </row>
    <row r="16" spans="1:21" ht="13.5" x14ac:dyDescent="0.25">
      <c r="A16" s="5"/>
      <c r="B16" s="134" t="s">
        <v>26</v>
      </c>
      <c r="C16" s="7"/>
      <c r="D16" s="185"/>
      <c r="E16" s="7"/>
      <c r="F16" s="7"/>
      <c r="G16" s="7"/>
      <c r="H16" s="39"/>
      <c r="I16" s="39"/>
      <c r="J16" s="7"/>
      <c r="K16" s="7"/>
      <c r="L16" s="38"/>
      <c r="M16" s="6"/>
      <c r="N16" s="6"/>
      <c r="O16" s="54"/>
      <c r="P16" s="8">
        <v>2</v>
      </c>
      <c r="Q16" s="8">
        <v>2</v>
      </c>
      <c r="R16" s="8">
        <v>1</v>
      </c>
      <c r="S16" s="8">
        <v>1</v>
      </c>
      <c r="T16" s="8">
        <v>1</v>
      </c>
      <c r="U16" s="246">
        <v>6</v>
      </c>
    </row>
    <row r="17" spans="1:21" ht="13.5" x14ac:dyDescent="0.25">
      <c r="A17" s="5"/>
      <c r="B17" s="168" t="s">
        <v>27</v>
      </c>
      <c r="C17" s="38">
        <v>5850</v>
      </c>
      <c r="D17" s="185"/>
      <c r="E17" s="38">
        <v>22</v>
      </c>
      <c r="F17" s="38">
        <v>120</v>
      </c>
      <c r="G17" s="38">
        <v>87</v>
      </c>
      <c r="H17" s="38">
        <v>600</v>
      </c>
      <c r="I17" s="38">
        <v>600</v>
      </c>
      <c r="J17" s="38">
        <v>3000</v>
      </c>
      <c r="K17" s="38">
        <v>8</v>
      </c>
      <c r="L17" s="38">
        <v>30</v>
      </c>
      <c r="M17" s="38">
        <v>8</v>
      </c>
      <c r="N17" s="38">
        <v>2</v>
      </c>
      <c r="O17" s="51"/>
      <c r="P17" s="273"/>
      <c r="Q17" s="274"/>
      <c r="R17" s="274"/>
      <c r="S17" s="274"/>
      <c r="T17" s="274"/>
      <c r="U17" s="275"/>
    </row>
    <row r="18" spans="1:21" ht="14.25" thickBot="1" x14ac:dyDescent="0.3">
      <c r="A18" s="50" t="s">
        <v>31</v>
      </c>
      <c r="B18" s="137" t="s">
        <v>29</v>
      </c>
      <c r="C18" s="9">
        <v>9000</v>
      </c>
      <c r="D18" s="185"/>
      <c r="E18" s="9"/>
      <c r="F18" s="9"/>
      <c r="G18" s="9">
        <v>540</v>
      </c>
      <c r="H18" s="9"/>
      <c r="I18" s="9"/>
      <c r="J18" s="9"/>
      <c r="K18" s="62"/>
      <c r="L18" s="169"/>
      <c r="M18" s="9"/>
      <c r="N18" s="9"/>
      <c r="O18" s="47"/>
      <c r="P18" s="285"/>
      <c r="Q18" s="286"/>
      <c r="R18" s="286"/>
      <c r="S18" s="286"/>
      <c r="T18" s="286"/>
      <c r="U18" s="287"/>
    </row>
    <row r="19" spans="1:21" ht="15" thickTop="1" thickBot="1" x14ac:dyDescent="0.25">
      <c r="A19" s="33"/>
      <c r="B19" s="34"/>
      <c r="C19" s="35"/>
      <c r="D19" s="35"/>
      <c r="E19" s="35"/>
      <c r="F19" s="35"/>
      <c r="G19" s="35"/>
      <c r="H19" s="35"/>
      <c r="I19" s="35"/>
      <c r="J19" s="35"/>
      <c r="K19" s="36"/>
      <c r="L19" s="35"/>
      <c r="M19" s="35"/>
      <c r="N19" s="35"/>
      <c r="O19" s="35"/>
      <c r="P19" s="36"/>
      <c r="Q19" s="36"/>
      <c r="R19" s="36"/>
      <c r="S19" s="36"/>
      <c r="T19" s="36"/>
      <c r="U19" s="36"/>
    </row>
    <row r="20" spans="1:21" ht="14.25" thickBot="1" x14ac:dyDescent="0.25">
      <c r="A20" s="61"/>
      <c r="B20" s="60"/>
      <c r="C20" s="288" t="s">
        <v>1</v>
      </c>
      <c r="D20" s="289"/>
      <c r="E20" s="289"/>
      <c r="F20" s="289"/>
      <c r="G20" s="289"/>
      <c r="H20" s="289"/>
      <c r="I20" s="289"/>
      <c r="J20" s="289"/>
      <c r="K20" s="289"/>
      <c r="L20" s="289"/>
      <c r="M20" s="289"/>
      <c r="N20" s="289"/>
      <c r="O20" s="290"/>
      <c r="P20" s="288" t="s">
        <v>2</v>
      </c>
      <c r="Q20" s="289"/>
      <c r="R20" s="289"/>
      <c r="S20" s="289"/>
      <c r="T20" s="289"/>
      <c r="U20" s="290"/>
    </row>
    <row r="21" spans="1:21" ht="27.75" thickBot="1" x14ac:dyDescent="0.25">
      <c r="A21" s="257"/>
      <c r="B21" s="258"/>
      <c r="C21" s="192" t="s">
        <v>32</v>
      </c>
      <c r="D21" s="193"/>
      <c r="E21" s="192" t="s">
        <v>4</v>
      </c>
      <c r="F21" s="193"/>
      <c r="G21" s="193"/>
      <c r="H21" s="193"/>
      <c r="I21" s="192" t="s">
        <v>8</v>
      </c>
      <c r="J21" s="192" t="s">
        <v>33</v>
      </c>
      <c r="K21" s="192" t="s">
        <v>34</v>
      </c>
      <c r="L21" s="192" t="s">
        <v>11</v>
      </c>
      <c r="M21" s="192" t="s">
        <v>12</v>
      </c>
      <c r="N21" s="193"/>
      <c r="O21" s="193"/>
      <c r="P21" s="194" t="s">
        <v>14</v>
      </c>
      <c r="Q21" s="194" t="s">
        <v>15</v>
      </c>
      <c r="R21" s="192" t="s">
        <v>19</v>
      </c>
      <c r="S21" s="194" t="s">
        <v>16</v>
      </c>
      <c r="T21" s="257"/>
      <c r="U21" s="258"/>
    </row>
    <row r="22" spans="1:21" ht="14.25" thickBot="1" x14ac:dyDescent="0.25">
      <c r="A22" s="195"/>
      <c r="B22" s="292"/>
      <c r="C22" s="293"/>
      <c r="D22" s="293"/>
      <c r="E22" s="293"/>
      <c r="F22" s="293"/>
      <c r="G22" s="293"/>
      <c r="H22" s="293"/>
      <c r="I22" s="293"/>
      <c r="J22" s="293"/>
      <c r="K22" s="293"/>
      <c r="L22" s="293"/>
      <c r="M22" s="293"/>
      <c r="N22" s="293"/>
      <c r="O22" s="293"/>
      <c r="P22" s="293"/>
      <c r="Q22" s="293"/>
      <c r="R22" s="293"/>
      <c r="S22" s="293"/>
      <c r="T22" s="293"/>
      <c r="U22" s="294"/>
    </row>
    <row r="23" spans="1:21" ht="13.5" x14ac:dyDescent="0.25">
      <c r="A23" s="3"/>
      <c r="B23" s="136" t="s">
        <v>20</v>
      </c>
      <c r="C23" s="59">
        <v>4400</v>
      </c>
      <c r="D23" s="185"/>
      <c r="E23" s="59">
        <v>42</v>
      </c>
      <c r="F23" s="185"/>
      <c r="G23" s="185"/>
      <c r="H23" s="185"/>
      <c r="I23" s="58">
        <v>1900</v>
      </c>
      <c r="J23" s="58"/>
      <c r="K23" s="59">
        <v>8</v>
      </c>
      <c r="L23" s="59">
        <v>8</v>
      </c>
      <c r="M23" s="59">
        <v>42</v>
      </c>
      <c r="N23" s="57"/>
      <c r="O23" s="57"/>
      <c r="P23" s="282"/>
      <c r="Q23" s="283"/>
      <c r="R23" s="283"/>
      <c r="S23" s="283"/>
      <c r="T23" s="283"/>
      <c r="U23" s="284"/>
    </row>
    <row r="24" spans="1:21" ht="13.5" x14ac:dyDescent="0.25">
      <c r="A24" s="5" t="s">
        <v>35</v>
      </c>
      <c r="B24" s="134" t="s">
        <v>22</v>
      </c>
      <c r="C24" s="52">
        <v>3800</v>
      </c>
      <c r="D24" s="185"/>
      <c r="E24" s="52">
        <v>32</v>
      </c>
      <c r="F24" s="185"/>
      <c r="G24" s="185"/>
      <c r="H24" s="185"/>
      <c r="I24" s="56">
        <v>1900</v>
      </c>
      <c r="J24" s="56">
        <v>1600</v>
      </c>
      <c r="K24" s="52">
        <v>8</v>
      </c>
      <c r="L24" s="52">
        <v>8</v>
      </c>
      <c r="M24" s="52">
        <v>32</v>
      </c>
      <c r="N24" s="51"/>
      <c r="O24" s="51"/>
      <c r="P24" s="267"/>
      <c r="Q24" s="268"/>
      <c r="R24" s="268"/>
      <c r="S24" s="268"/>
      <c r="T24" s="268"/>
      <c r="U24" s="269"/>
    </row>
    <row r="25" spans="1:21" ht="13.5" x14ac:dyDescent="0.25">
      <c r="A25" s="5" t="s">
        <v>36</v>
      </c>
      <c r="B25" s="134" t="s">
        <v>24</v>
      </c>
      <c r="C25" s="52">
        <v>1000</v>
      </c>
      <c r="D25" s="185"/>
      <c r="E25" s="52">
        <v>10</v>
      </c>
      <c r="F25" s="185"/>
      <c r="G25" s="185"/>
      <c r="H25" s="185"/>
      <c r="I25" s="56">
        <v>1900</v>
      </c>
      <c r="J25" s="56"/>
      <c r="K25" s="52">
        <v>6</v>
      </c>
      <c r="L25" s="52">
        <v>6</v>
      </c>
      <c r="M25" s="52">
        <v>10</v>
      </c>
      <c r="N25" s="51"/>
      <c r="O25" s="51"/>
      <c r="P25" s="267"/>
      <c r="Q25" s="268"/>
      <c r="R25" s="268"/>
      <c r="S25" s="268"/>
      <c r="T25" s="268"/>
      <c r="U25" s="269"/>
    </row>
    <row r="26" spans="1:21" ht="13.5" x14ac:dyDescent="0.25">
      <c r="A26" s="5"/>
      <c r="B26" s="134" t="s">
        <v>25</v>
      </c>
      <c r="C26" s="52">
        <v>1000</v>
      </c>
      <c r="D26" s="185"/>
      <c r="E26" s="52"/>
      <c r="F26" s="185"/>
      <c r="G26" s="185"/>
      <c r="H26" s="185"/>
      <c r="I26" s="56">
        <v>1900</v>
      </c>
      <c r="J26" s="56"/>
      <c r="K26" s="52"/>
      <c r="L26" s="52"/>
      <c r="M26" s="52"/>
      <c r="N26" s="51"/>
      <c r="O26" s="51"/>
      <c r="P26" s="270"/>
      <c r="Q26" s="271"/>
      <c r="R26" s="271"/>
      <c r="S26" s="271"/>
      <c r="T26" s="268"/>
      <c r="U26" s="269"/>
    </row>
    <row r="27" spans="1:21" ht="13.5" x14ac:dyDescent="0.25">
      <c r="A27" s="5"/>
      <c r="B27" s="134" t="s">
        <v>26</v>
      </c>
      <c r="C27" s="52"/>
      <c r="D27" s="185"/>
      <c r="E27" s="52"/>
      <c r="F27" s="185"/>
      <c r="G27" s="185"/>
      <c r="H27" s="185"/>
      <c r="I27" s="55"/>
      <c r="J27" s="55"/>
      <c r="K27" s="52"/>
      <c r="L27" s="52"/>
      <c r="M27" s="52"/>
      <c r="N27" s="54"/>
      <c r="O27" s="54"/>
      <c r="P27" s="53">
        <v>2</v>
      </c>
      <c r="Q27" s="53">
        <v>4</v>
      </c>
      <c r="R27" s="52">
        <v>4</v>
      </c>
      <c r="S27" s="52">
        <v>6</v>
      </c>
      <c r="T27" s="199"/>
      <c r="U27" s="200"/>
    </row>
    <row r="28" spans="1:21" ht="13.5" x14ac:dyDescent="0.25">
      <c r="A28" s="5"/>
      <c r="B28" s="168" t="s">
        <v>27</v>
      </c>
      <c r="C28" s="52">
        <v>3800</v>
      </c>
      <c r="D28" s="185"/>
      <c r="E28" s="52">
        <v>32</v>
      </c>
      <c r="F28" s="185"/>
      <c r="G28" s="185"/>
      <c r="H28" s="185"/>
      <c r="I28" s="52">
        <v>1900</v>
      </c>
      <c r="J28" s="52">
        <v>1600</v>
      </c>
      <c r="K28" s="52">
        <v>8</v>
      </c>
      <c r="L28" s="52">
        <v>8</v>
      </c>
      <c r="M28" s="52">
        <v>32</v>
      </c>
      <c r="N28" s="51"/>
      <c r="O28" s="51"/>
      <c r="P28" s="267"/>
      <c r="Q28" s="268"/>
      <c r="R28" s="268"/>
      <c r="S28" s="268"/>
      <c r="T28" s="268"/>
      <c r="U28" s="269"/>
    </row>
    <row r="29" spans="1:21" ht="13.5" customHeight="1" thickBot="1" x14ac:dyDescent="0.3">
      <c r="A29" s="186" t="s">
        <v>31</v>
      </c>
      <c r="B29" s="156" t="s">
        <v>29</v>
      </c>
      <c r="C29" s="196">
        <v>1000</v>
      </c>
      <c r="D29" s="185"/>
      <c r="E29" s="196">
        <v>8</v>
      </c>
      <c r="F29" s="185"/>
      <c r="G29" s="185"/>
      <c r="H29" s="185"/>
      <c r="I29" s="197">
        <v>2850</v>
      </c>
      <c r="J29" s="197"/>
      <c r="K29" s="196">
        <v>2</v>
      </c>
      <c r="L29" s="196">
        <v>2</v>
      </c>
      <c r="M29" s="196">
        <v>8</v>
      </c>
      <c r="N29" s="190"/>
      <c r="O29" s="190"/>
      <c r="P29" s="276"/>
      <c r="Q29" s="277"/>
      <c r="R29" s="277"/>
      <c r="S29" s="277"/>
      <c r="T29" s="277"/>
      <c r="U29" s="278"/>
    </row>
    <row r="30" spans="1:21" ht="14.25" thickBot="1" x14ac:dyDescent="0.25">
      <c r="A30" s="191"/>
      <c r="B30" s="295"/>
      <c r="C30" s="293"/>
      <c r="D30" s="293"/>
      <c r="E30" s="293"/>
      <c r="F30" s="293"/>
      <c r="G30" s="293"/>
      <c r="H30" s="293"/>
      <c r="I30" s="293"/>
      <c r="J30" s="293"/>
      <c r="K30" s="293"/>
      <c r="L30" s="293"/>
      <c r="M30" s="293"/>
      <c r="N30" s="293"/>
      <c r="O30" s="293"/>
      <c r="P30" s="293"/>
      <c r="Q30" s="293"/>
      <c r="R30" s="293"/>
      <c r="S30" s="293"/>
      <c r="T30" s="293"/>
      <c r="U30" s="294"/>
    </row>
    <row r="31" spans="1:21" ht="13.5" x14ac:dyDescent="0.25">
      <c r="A31" s="3"/>
      <c r="B31" s="136" t="s">
        <v>20</v>
      </c>
      <c r="C31" s="59">
        <v>5400</v>
      </c>
      <c r="D31" s="185"/>
      <c r="E31" s="59">
        <v>48</v>
      </c>
      <c r="F31" s="185"/>
      <c r="G31" s="185"/>
      <c r="H31" s="185"/>
      <c r="I31" s="58">
        <v>1900</v>
      </c>
      <c r="J31" s="58"/>
      <c r="K31" s="59">
        <v>12</v>
      </c>
      <c r="L31" s="59">
        <v>12</v>
      </c>
      <c r="M31" s="59">
        <v>48</v>
      </c>
      <c r="N31" s="57"/>
      <c r="O31" s="57"/>
      <c r="P31" s="282"/>
      <c r="Q31" s="283"/>
      <c r="R31" s="283"/>
      <c r="S31" s="283"/>
      <c r="T31" s="283"/>
      <c r="U31" s="284"/>
    </row>
    <row r="32" spans="1:21" ht="13.5" x14ac:dyDescent="0.25">
      <c r="A32" s="5" t="s">
        <v>35</v>
      </c>
      <c r="B32" s="134" t="s">
        <v>22</v>
      </c>
      <c r="C32" s="52">
        <v>4600</v>
      </c>
      <c r="D32" s="185"/>
      <c r="E32" s="52">
        <v>32</v>
      </c>
      <c r="F32" s="185"/>
      <c r="G32" s="185"/>
      <c r="H32" s="185"/>
      <c r="I32" s="56">
        <v>1900</v>
      </c>
      <c r="J32" s="56">
        <v>1600</v>
      </c>
      <c r="K32" s="52">
        <v>10</v>
      </c>
      <c r="L32" s="52">
        <v>10</v>
      </c>
      <c r="M32" s="52">
        <v>32</v>
      </c>
      <c r="N32" s="51"/>
      <c r="O32" s="51"/>
      <c r="P32" s="267"/>
      <c r="Q32" s="268"/>
      <c r="R32" s="268"/>
      <c r="S32" s="268"/>
      <c r="T32" s="268"/>
      <c r="U32" s="269"/>
    </row>
    <row r="33" spans="1:21" ht="13.5" x14ac:dyDescent="0.25">
      <c r="A33" s="5" t="s">
        <v>37</v>
      </c>
      <c r="B33" s="134" t="s">
        <v>24</v>
      </c>
      <c r="C33" s="52">
        <v>1200</v>
      </c>
      <c r="D33" s="185"/>
      <c r="E33" s="52">
        <v>16</v>
      </c>
      <c r="F33" s="185"/>
      <c r="G33" s="185"/>
      <c r="H33" s="185"/>
      <c r="I33" s="56">
        <v>1900</v>
      </c>
      <c r="J33" s="56"/>
      <c r="K33" s="52">
        <v>3</v>
      </c>
      <c r="L33" s="52">
        <v>3</v>
      </c>
      <c r="M33" s="52">
        <v>16</v>
      </c>
      <c r="N33" s="51"/>
      <c r="O33" s="51"/>
      <c r="P33" s="267"/>
      <c r="Q33" s="268"/>
      <c r="R33" s="268"/>
      <c r="S33" s="268"/>
      <c r="T33" s="268"/>
      <c r="U33" s="269"/>
    </row>
    <row r="34" spans="1:21" ht="13.5" x14ac:dyDescent="0.25">
      <c r="A34" s="5"/>
      <c r="B34" s="134" t="s">
        <v>25</v>
      </c>
      <c r="C34" s="52">
        <v>1200</v>
      </c>
      <c r="D34" s="185"/>
      <c r="E34" s="52"/>
      <c r="F34" s="185"/>
      <c r="G34" s="185"/>
      <c r="H34" s="185"/>
      <c r="I34" s="56">
        <v>1900</v>
      </c>
      <c r="J34" s="56"/>
      <c r="K34" s="52"/>
      <c r="L34" s="52"/>
      <c r="M34" s="52"/>
      <c r="N34" s="51"/>
      <c r="O34" s="51"/>
      <c r="P34" s="270"/>
      <c r="Q34" s="271"/>
      <c r="R34" s="271"/>
      <c r="S34" s="271"/>
      <c r="T34" s="268"/>
      <c r="U34" s="269"/>
    </row>
    <row r="35" spans="1:21" ht="13.5" x14ac:dyDescent="0.25">
      <c r="A35" s="5"/>
      <c r="B35" s="168" t="s">
        <v>26</v>
      </c>
      <c r="C35" s="52"/>
      <c r="D35" s="185"/>
      <c r="E35" s="52"/>
      <c r="F35" s="185"/>
      <c r="G35" s="185"/>
      <c r="H35" s="185"/>
      <c r="I35" s="55"/>
      <c r="J35" s="55"/>
      <c r="K35" s="52"/>
      <c r="L35" s="52"/>
      <c r="M35" s="52"/>
      <c r="N35" s="54"/>
      <c r="O35" s="54"/>
      <c r="P35" s="53">
        <v>2</v>
      </c>
      <c r="Q35" s="53">
        <v>4</v>
      </c>
      <c r="R35" s="52">
        <v>4</v>
      </c>
      <c r="S35" s="52">
        <v>6</v>
      </c>
      <c r="T35" s="199"/>
      <c r="U35" s="200"/>
    </row>
    <row r="36" spans="1:21" ht="13.5" x14ac:dyDescent="0.25">
      <c r="A36" s="5"/>
      <c r="B36" s="168" t="s">
        <v>27</v>
      </c>
      <c r="C36" s="52">
        <v>4600</v>
      </c>
      <c r="D36" s="185"/>
      <c r="E36" s="52">
        <v>32</v>
      </c>
      <c r="F36" s="185"/>
      <c r="G36" s="185"/>
      <c r="H36" s="185"/>
      <c r="I36" s="52">
        <v>1900</v>
      </c>
      <c r="J36" s="52">
        <v>1600</v>
      </c>
      <c r="K36" s="52">
        <v>10</v>
      </c>
      <c r="L36" s="52">
        <v>10</v>
      </c>
      <c r="M36" s="52">
        <v>32</v>
      </c>
      <c r="N36" s="51"/>
      <c r="O36" s="51"/>
      <c r="P36" s="273"/>
      <c r="Q36" s="274"/>
      <c r="R36" s="274"/>
      <c r="S36" s="274"/>
      <c r="T36" s="268"/>
      <c r="U36" s="269"/>
    </row>
    <row r="37" spans="1:21" ht="14.25" thickBot="1" x14ac:dyDescent="0.3">
      <c r="A37" s="50" t="s">
        <v>38</v>
      </c>
      <c r="B37" s="137" t="s">
        <v>29</v>
      </c>
      <c r="C37" s="49">
        <v>1200</v>
      </c>
      <c r="D37" s="185"/>
      <c r="E37" s="49">
        <v>12</v>
      </c>
      <c r="F37" s="185"/>
      <c r="G37" s="185"/>
      <c r="H37" s="185"/>
      <c r="I37" s="48">
        <v>2850</v>
      </c>
      <c r="J37" s="48"/>
      <c r="K37" s="49">
        <v>3</v>
      </c>
      <c r="L37" s="49">
        <v>3</v>
      </c>
      <c r="M37" s="49">
        <v>12</v>
      </c>
      <c r="N37" s="47"/>
      <c r="O37" s="47"/>
      <c r="P37" s="285"/>
      <c r="Q37" s="286"/>
      <c r="R37" s="286"/>
      <c r="S37" s="286"/>
      <c r="T37" s="286"/>
      <c r="U37" s="287"/>
    </row>
    <row r="38" spans="1:21" ht="14.25" thickTop="1" x14ac:dyDescent="0.2">
      <c r="A38" s="171" t="s">
        <v>39</v>
      </c>
      <c r="B38" s="170"/>
      <c r="C38" s="172"/>
      <c r="D38" s="172"/>
      <c r="E38" s="172"/>
      <c r="F38" s="170"/>
      <c r="G38" s="170"/>
      <c r="H38" s="170"/>
      <c r="I38" s="170"/>
      <c r="J38" s="170"/>
      <c r="K38" s="170"/>
      <c r="L38" s="170"/>
      <c r="M38" s="170"/>
      <c r="N38" s="170"/>
      <c r="O38" s="173"/>
      <c r="P38" s="173"/>
      <c r="Q38" s="173"/>
      <c r="R38" s="173"/>
      <c r="S38" s="173"/>
      <c r="T38" s="173"/>
      <c r="U38" s="173"/>
    </row>
    <row r="39" spans="1:21" ht="13.5" customHeight="1" x14ac:dyDescent="0.2">
      <c r="A39" s="291"/>
      <c r="B39" s="291"/>
      <c r="C39" s="291"/>
      <c r="D39" s="291"/>
      <c r="E39" s="291"/>
      <c r="F39" s="291"/>
      <c r="G39" s="291"/>
      <c r="H39" s="291"/>
      <c r="I39" s="291"/>
      <c r="J39" s="291"/>
      <c r="K39" s="291"/>
      <c r="L39" s="291"/>
      <c r="M39" s="291"/>
      <c r="N39" s="291"/>
      <c r="O39" s="291"/>
      <c r="P39" s="291"/>
      <c r="Q39" s="291"/>
      <c r="R39" s="291"/>
      <c r="S39" s="291"/>
      <c r="T39" s="291"/>
      <c r="U39" s="291"/>
    </row>
    <row r="40" spans="1:21" ht="12.75" customHeight="1" x14ac:dyDescent="0.2">
      <c r="A40" s="291"/>
      <c r="B40" s="291"/>
      <c r="C40" s="291"/>
      <c r="D40" s="291"/>
      <c r="E40" s="291"/>
      <c r="F40" s="291"/>
      <c r="G40" s="291"/>
      <c r="H40" s="291"/>
      <c r="I40" s="291"/>
      <c r="J40" s="291"/>
      <c r="K40" s="291"/>
      <c r="L40" s="291"/>
      <c r="M40" s="291"/>
      <c r="N40" s="291"/>
      <c r="O40" s="291"/>
      <c r="P40" s="291"/>
      <c r="Q40" s="291"/>
      <c r="R40" s="291"/>
      <c r="S40" s="291"/>
      <c r="T40" s="291"/>
      <c r="U40" s="291"/>
    </row>
    <row r="41" spans="1:21" ht="12.75" customHeight="1" x14ac:dyDescent="0.2">
      <c r="A41" s="291"/>
      <c r="B41" s="291"/>
      <c r="C41" s="291"/>
      <c r="D41" s="291"/>
      <c r="E41" s="291"/>
      <c r="F41" s="291"/>
      <c r="G41" s="291"/>
      <c r="H41" s="291"/>
      <c r="I41" s="291"/>
      <c r="J41" s="291"/>
      <c r="K41" s="291"/>
      <c r="L41" s="291"/>
      <c r="M41" s="291"/>
      <c r="N41" s="291"/>
      <c r="O41" s="291"/>
      <c r="P41" s="291"/>
      <c r="Q41" s="291"/>
      <c r="R41" s="291"/>
      <c r="S41" s="291"/>
      <c r="T41" s="291"/>
      <c r="U41" s="291"/>
    </row>
    <row r="42" spans="1:21" ht="12.75" customHeight="1" x14ac:dyDescent="0.2">
      <c r="A42" s="291"/>
      <c r="B42" s="291"/>
      <c r="C42" s="291"/>
      <c r="D42" s="291"/>
      <c r="E42" s="291"/>
      <c r="F42" s="291"/>
      <c r="G42" s="291"/>
      <c r="H42" s="291"/>
      <c r="I42" s="291"/>
      <c r="J42" s="291"/>
      <c r="K42" s="291"/>
      <c r="L42" s="291"/>
      <c r="M42" s="291"/>
      <c r="N42" s="291"/>
      <c r="O42" s="291"/>
      <c r="P42" s="291"/>
      <c r="Q42" s="291"/>
      <c r="R42" s="291"/>
      <c r="S42" s="291"/>
      <c r="T42" s="291"/>
      <c r="U42" s="291"/>
    </row>
    <row r="43" spans="1:21" ht="12.75" customHeight="1" x14ac:dyDescent="0.2">
      <c r="A43" s="291"/>
      <c r="B43" s="291"/>
      <c r="C43" s="291"/>
      <c r="D43" s="291"/>
      <c r="E43" s="291"/>
      <c r="F43" s="291"/>
      <c r="G43" s="291"/>
      <c r="H43" s="291"/>
      <c r="I43" s="291"/>
      <c r="J43" s="291"/>
      <c r="K43" s="291"/>
      <c r="L43" s="291"/>
      <c r="M43" s="291"/>
      <c r="N43" s="291"/>
      <c r="O43" s="291"/>
      <c r="P43" s="291"/>
      <c r="Q43" s="291"/>
      <c r="R43" s="291"/>
      <c r="S43" s="291"/>
      <c r="T43" s="291"/>
      <c r="U43" s="291"/>
    </row>
    <row r="44" spans="1:21" ht="12.75" customHeight="1" x14ac:dyDescent="0.2">
      <c r="A44" s="291"/>
      <c r="B44" s="291"/>
      <c r="C44" s="291"/>
      <c r="D44" s="291"/>
      <c r="E44" s="291"/>
      <c r="F44" s="291"/>
      <c r="G44" s="291"/>
      <c r="H44" s="291"/>
      <c r="I44" s="291"/>
      <c r="J44" s="291"/>
      <c r="K44" s="291"/>
      <c r="L44" s="291"/>
      <c r="M44" s="291"/>
      <c r="N44" s="291"/>
      <c r="O44" s="291"/>
      <c r="P44" s="291"/>
      <c r="Q44" s="291"/>
      <c r="R44" s="291"/>
      <c r="S44" s="291"/>
      <c r="T44" s="291"/>
      <c r="U44" s="291"/>
    </row>
    <row r="45" spans="1:21" ht="12.75" customHeight="1" x14ac:dyDescent="0.2">
      <c r="A45" s="291"/>
      <c r="B45" s="291"/>
      <c r="C45" s="291"/>
      <c r="D45" s="291"/>
      <c r="E45" s="291"/>
      <c r="F45" s="291"/>
      <c r="G45" s="291"/>
      <c r="H45" s="291"/>
      <c r="I45" s="291"/>
      <c r="J45" s="291"/>
      <c r="K45" s="291"/>
      <c r="L45" s="291"/>
      <c r="M45" s="291"/>
      <c r="N45" s="291"/>
      <c r="O45" s="291"/>
      <c r="P45" s="291"/>
      <c r="Q45" s="291"/>
      <c r="R45" s="291"/>
      <c r="S45" s="291"/>
      <c r="T45" s="291"/>
      <c r="U45" s="291"/>
    </row>
    <row r="46" spans="1:21" ht="12.75" customHeight="1" x14ac:dyDescent="0.2">
      <c r="A46" s="291"/>
      <c r="B46" s="291"/>
      <c r="C46" s="291"/>
      <c r="D46" s="291"/>
      <c r="E46" s="291"/>
      <c r="F46" s="291"/>
      <c r="G46" s="291"/>
      <c r="H46" s="291"/>
      <c r="I46" s="291"/>
      <c r="J46" s="291"/>
      <c r="K46" s="291"/>
      <c r="L46" s="291"/>
      <c r="M46" s="291"/>
      <c r="N46" s="291"/>
      <c r="O46" s="291"/>
      <c r="P46" s="291"/>
      <c r="Q46" s="291"/>
      <c r="R46" s="291"/>
      <c r="S46" s="291"/>
      <c r="T46" s="291"/>
      <c r="U46" s="291"/>
    </row>
    <row r="47" spans="1:21" ht="12.75" customHeight="1" x14ac:dyDescent="0.2">
      <c r="A47" s="291"/>
      <c r="B47" s="291"/>
      <c r="C47" s="291"/>
      <c r="D47" s="291"/>
      <c r="E47" s="291"/>
      <c r="F47" s="291"/>
      <c r="G47" s="291"/>
      <c r="H47" s="291"/>
      <c r="I47" s="291"/>
      <c r="J47" s="291"/>
      <c r="K47" s="291"/>
      <c r="L47" s="291"/>
      <c r="M47" s="291"/>
      <c r="N47" s="291"/>
      <c r="O47" s="291"/>
      <c r="P47" s="291"/>
      <c r="Q47" s="291"/>
      <c r="R47" s="291"/>
      <c r="S47" s="291"/>
      <c r="T47" s="291"/>
      <c r="U47" s="291"/>
    </row>
    <row r="48" spans="1:21" ht="12.75" customHeight="1" x14ac:dyDescent="0.2">
      <c r="A48" s="291"/>
      <c r="B48" s="291"/>
      <c r="C48" s="291"/>
      <c r="D48" s="291"/>
      <c r="E48" s="291"/>
      <c r="F48" s="291"/>
      <c r="G48" s="291"/>
      <c r="H48" s="291"/>
      <c r="I48" s="291"/>
      <c r="J48" s="291"/>
      <c r="K48" s="291"/>
      <c r="L48" s="291"/>
      <c r="M48" s="291"/>
      <c r="N48" s="291"/>
      <c r="O48" s="291"/>
      <c r="P48" s="291"/>
      <c r="Q48" s="291"/>
      <c r="R48" s="291"/>
      <c r="S48" s="291"/>
      <c r="T48" s="291"/>
      <c r="U48" s="291"/>
    </row>
    <row r="49" spans="1:21" ht="12.75" customHeight="1" x14ac:dyDescent="0.2">
      <c r="A49" s="291"/>
      <c r="B49" s="291"/>
      <c r="C49" s="291"/>
      <c r="D49" s="291"/>
      <c r="E49" s="291"/>
      <c r="F49" s="291"/>
      <c r="G49" s="291"/>
      <c r="H49" s="291"/>
      <c r="I49" s="291"/>
      <c r="J49" s="291"/>
      <c r="K49" s="291"/>
      <c r="L49" s="291"/>
      <c r="M49" s="291"/>
      <c r="N49" s="291"/>
      <c r="O49" s="291"/>
      <c r="P49" s="291"/>
      <c r="Q49" s="291"/>
      <c r="R49" s="291"/>
      <c r="S49" s="291"/>
      <c r="T49" s="291"/>
      <c r="U49" s="291"/>
    </row>
    <row r="50" spans="1:21" ht="12.75" customHeight="1" x14ac:dyDescent="0.2">
      <c r="A50" s="291"/>
      <c r="B50" s="291"/>
      <c r="C50" s="291"/>
      <c r="D50" s="291"/>
      <c r="E50" s="291"/>
      <c r="F50" s="291"/>
      <c r="G50" s="291"/>
      <c r="H50" s="291"/>
      <c r="I50" s="291"/>
      <c r="J50" s="291"/>
      <c r="K50" s="291"/>
      <c r="L50" s="291"/>
      <c r="M50" s="291"/>
      <c r="N50" s="291"/>
      <c r="O50" s="291"/>
      <c r="P50" s="291"/>
      <c r="Q50" s="291"/>
      <c r="R50" s="291"/>
      <c r="S50" s="291"/>
      <c r="T50" s="291"/>
      <c r="U50" s="291"/>
    </row>
    <row r="51" spans="1:21" ht="12.75" customHeight="1" x14ac:dyDescent="0.2">
      <c r="A51" s="291"/>
      <c r="B51" s="291"/>
      <c r="C51" s="291"/>
      <c r="D51" s="291"/>
      <c r="E51" s="291"/>
      <c r="F51" s="291"/>
      <c r="G51" s="291"/>
      <c r="H51" s="291"/>
      <c r="I51" s="291"/>
      <c r="J51" s="291"/>
      <c r="K51" s="291"/>
      <c r="L51" s="291"/>
      <c r="M51" s="291"/>
      <c r="N51" s="291"/>
      <c r="O51" s="291"/>
      <c r="P51" s="291"/>
      <c r="Q51" s="291"/>
      <c r="R51" s="291"/>
      <c r="S51" s="291"/>
      <c r="T51" s="291"/>
      <c r="U51" s="291"/>
    </row>
    <row r="52" spans="1:21" ht="12.75" customHeight="1" x14ac:dyDescent="0.2">
      <c r="A52" s="291"/>
      <c r="B52" s="291"/>
      <c r="C52" s="291"/>
      <c r="D52" s="291"/>
      <c r="E52" s="291"/>
      <c r="F52" s="291"/>
      <c r="G52" s="291"/>
      <c r="H52" s="291"/>
      <c r="I52" s="291"/>
      <c r="J52" s="291"/>
      <c r="K52" s="291"/>
      <c r="L52" s="291"/>
      <c r="M52" s="291"/>
      <c r="N52" s="291"/>
      <c r="O52" s="291"/>
      <c r="P52" s="291"/>
      <c r="Q52" s="291"/>
      <c r="R52" s="291"/>
      <c r="S52" s="291"/>
      <c r="T52" s="291"/>
      <c r="U52" s="291"/>
    </row>
    <row r="53" spans="1:21" ht="12.75" customHeight="1" x14ac:dyDescent="0.2">
      <c r="A53" s="291"/>
      <c r="B53" s="291"/>
      <c r="C53" s="291"/>
      <c r="D53" s="291"/>
      <c r="E53" s="291"/>
      <c r="F53" s="291"/>
      <c r="G53" s="291"/>
      <c r="H53" s="291"/>
      <c r="I53" s="291"/>
      <c r="J53" s="291"/>
      <c r="K53" s="291"/>
      <c r="L53" s="291"/>
      <c r="M53" s="291"/>
      <c r="N53" s="291"/>
      <c r="O53" s="291"/>
      <c r="P53" s="291"/>
      <c r="Q53" s="291"/>
      <c r="R53" s="291"/>
      <c r="S53" s="291"/>
      <c r="T53" s="291"/>
      <c r="U53" s="291"/>
    </row>
    <row r="54" spans="1:21" ht="12.75" customHeight="1" x14ac:dyDescent="0.2">
      <c r="A54" s="291"/>
      <c r="B54" s="291"/>
      <c r="C54" s="291"/>
      <c r="D54" s="291"/>
      <c r="E54" s="291"/>
      <c r="F54" s="291"/>
      <c r="G54" s="291"/>
      <c r="H54" s="291"/>
      <c r="I54" s="291"/>
      <c r="J54" s="291"/>
      <c r="K54" s="291"/>
      <c r="L54" s="291"/>
      <c r="M54" s="291"/>
      <c r="N54" s="291"/>
      <c r="O54" s="291"/>
      <c r="P54" s="291"/>
      <c r="Q54" s="291"/>
      <c r="R54" s="291"/>
      <c r="S54" s="291"/>
      <c r="T54" s="291"/>
      <c r="U54" s="291"/>
    </row>
    <row r="55" spans="1:21" ht="12.75" customHeight="1" x14ac:dyDescent="0.2">
      <c r="A55" s="291"/>
      <c r="B55" s="291"/>
      <c r="C55" s="291"/>
      <c r="D55" s="291"/>
      <c r="E55" s="291"/>
      <c r="F55" s="291"/>
      <c r="G55" s="291"/>
      <c r="H55" s="291"/>
      <c r="I55" s="291"/>
      <c r="J55" s="291"/>
      <c r="K55" s="291"/>
      <c r="L55" s="291"/>
      <c r="M55" s="291"/>
      <c r="N55" s="291"/>
      <c r="O55" s="291"/>
      <c r="P55" s="291"/>
      <c r="Q55" s="291"/>
      <c r="R55" s="291"/>
      <c r="S55" s="291"/>
      <c r="T55" s="291"/>
      <c r="U55" s="291"/>
    </row>
    <row r="56" spans="1:21" x14ac:dyDescent="0.2">
      <c r="A56" s="291"/>
      <c r="B56" s="291"/>
      <c r="C56" s="291"/>
      <c r="D56" s="291"/>
      <c r="E56" s="291"/>
      <c r="F56" s="291"/>
      <c r="G56" s="291"/>
      <c r="H56" s="291"/>
      <c r="I56" s="291"/>
      <c r="J56" s="291"/>
      <c r="K56" s="291"/>
      <c r="L56" s="291"/>
      <c r="M56" s="291"/>
      <c r="N56" s="291"/>
      <c r="O56" s="291"/>
      <c r="P56" s="291"/>
      <c r="Q56" s="291"/>
      <c r="R56" s="291"/>
      <c r="S56" s="291"/>
      <c r="T56" s="291"/>
      <c r="U56" s="291"/>
    </row>
  </sheetData>
  <mergeCells count="20">
    <mergeCell ref="A39:U56"/>
    <mergeCell ref="B22:U22"/>
    <mergeCell ref="P23:U26"/>
    <mergeCell ref="P28:U29"/>
    <mergeCell ref="B30:U30"/>
    <mergeCell ref="P31:U34"/>
    <mergeCell ref="P36:U37"/>
    <mergeCell ref="A21:B21"/>
    <mergeCell ref="T21:U21"/>
    <mergeCell ref="A1:B2"/>
    <mergeCell ref="C1:O1"/>
    <mergeCell ref="P1:U1"/>
    <mergeCell ref="B3:U3"/>
    <mergeCell ref="P4:U7"/>
    <mergeCell ref="P9:U10"/>
    <mergeCell ref="B11:U11"/>
    <mergeCell ref="P12:U15"/>
    <mergeCell ref="P17:U18"/>
    <mergeCell ref="C20:O20"/>
    <mergeCell ref="P20:U20"/>
  </mergeCells>
  <pageMargins left="0.7" right="0.7" top="0.75" bottom="0.75" header="0.3" footer="0.3"/>
  <pageSetup paperSize="17" scale="88"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U52"/>
  <sheetViews>
    <sheetView showRuler="0" zoomScale="80" zoomScaleNormal="80" zoomScaleSheetLayoutView="100" zoomScalePageLayoutView="70" workbookViewId="0">
      <pane ySplit="2" topLeftCell="A3" activePane="bottomLeft" state="frozen"/>
      <selection pane="bottomLeft" sqref="A1:B2"/>
    </sheetView>
  </sheetViews>
  <sheetFormatPr defaultRowHeight="12.75" x14ac:dyDescent="0.2"/>
  <cols>
    <col min="1" max="1" width="18.7109375" customWidth="1"/>
    <col min="2" max="2" width="19.7109375" customWidth="1"/>
  </cols>
  <sheetData>
    <row r="1" spans="1:8" ht="28.15" customHeight="1" thickBot="1" x14ac:dyDescent="0.25">
      <c r="A1" s="306" t="s">
        <v>40</v>
      </c>
      <c r="B1" s="307"/>
      <c r="C1" s="261" t="s">
        <v>1</v>
      </c>
      <c r="D1" s="262"/>
      <c r="E1" s="262"/>
      <c r="F1" s="263"/>
      <c r="G1" s="261" t="s">
        <v>2</v>
      </c>
      <c r="H1" s="263"/>
    </row>
    <row r="2" spans="1:8" ht="42" customHeight="1" thickBot="1" x14ac:dyDescent="0.25">
      <c r="A2" s="308"/>
      <c r="B2" s="309"/>
      <c r="C2" s="45" t="s">
        <v>7</v>
      </c>
      <c r="D2" s="44" t="s">
        <v>8</v>
      </c>
      <c r="E2" s="44" t="s">
        <v>41</v>
      </c>
      <c r="F2" s="44" t="s">
        <v>9</v>
      </c>
      <c r="G2" s="43" t="s">
        <v>15</v>
      </c>
      <c r="H2" s="64" t="s">
        <v>42</v>
      </c>
    </row>
    <row r="3" spans="1:8" ht="14.25" thickBot="1" x14ac:dyDescent="0.25">
      <c r="A3" s="138"/>
      <c r="B3" s="279"/>
      <c r="C3" s="280"/>
      <c r="D3" s="280"/>
      <c r="E3" s="280"/>
      <c r="F3" s="280"/>
      <c r="G3" s="280"/>
      <c r="H3" s="281"/>
    </row>
    <row r="4" spans="1:8" ht="13.5" x14ac:dyDescent="0.2">
      <c r="A4" s="139"/>
      <c r="B4" s="153" t="s">
        <v>43</v>
      </c>
      <c r="C4" s="37">
        <v>650</v>
      </c>
      <c r="D4" s="37">
        <v>475</v>
      </c>
      <c r="E4" s="37"/>
      <c r="F4" s="4"/>
      <c r="G4" s="296"/>
      <c r="H4" s="297"/>
    </row>
    <row r="5" spans="1:8" ht="13.5" x14ac:dyDescent="0.2">
      <c r="A5" s="98" t="s">
        <v>44</v>
      </c>
      <c r="B5" s="154" t="s">
        <v>22</v>
      </c>
      <c r="C5" s="38">
        <v>300</v>
      </c>
      <c r="D5" s="38">
        <v>300</v>
      </c>
      <c r="E5" s="38"/>
      <c r="F5" s="6">
        <v>1800</v>
      </c>
      <c r="G5" s="300"/>
      <c r="H5" s="301"/>
    </row>
    <row r="6" spans="1:8" ht="13.5" x14ac:dyDescent="0.2">
      <c r="A6" s="98" t="s">
        <v>45</v>
      </c>
      <c r="B6" s="154" t="s">
        <v>24</v>
      </c>
      <c r="C6" s="6"/>
      <c r="D6" s="6"/>
      <c r="E6" s="6"/>
      <c r="F6" s="6"/>
      <c r="G6" s="300"/>
      <c r="H6" s="301"/>
    </row>
    <row r="7" spans="1:8" ht="13.5" x14ac:dyDescent="0.2">
      <c r="A7" s="98" t="s">
        <v>46</v>
      </c>
      <c r="B7" s="154" t="s">
        <v>25</v>
      </c>
      <c r="C7" s="38">
        <v>500</v>
      </c>
      <c r="D7" s="38">
        <v>700</v>
      </c>
      <c r="E7" s="38"/>
      <c r="F7" s="6"/>
      <c r="G7" s="302"/>
      <c r="H7" s="303"/>
    </row>
    <row r="8" spans="1:8" ht="14.25" thickBot="1" x14ac:dyDescent="0.25">
      <c r="A8" s="98"/>
      <c r="B8" s="154" t="s">
        <v>26</v>
      </c>
      <c r="C8" s="7"/>
      <c r="D8" s="7"/>
      <c r="E8" s="7"/>
      <c r="F8" s="7"/>
      <c r="G8" s="8">
        <v>1</v>
      </c>
      <c r="H8" s="8">
        <v>2</v>
      </c>
    </row>
    <row r="9" spans="1:8" ht="13.5" x14ac:dyDescent="0.2">
      <c r="A9" s="98"/>
      <c r="B9" s="154" t="s">
        <v>47</v>
      </c>
      <c r="C9" s="38">
        <v>300</v>
      </c>
      <c r="D9" s="38">
        <v>420</v>
      </c>
      <c r="E9" s="38"/>
      <c r="F9" s="38">
        <v>1800</v>
      </c>
      <c r="G9" s="296"/>
      <c r="H9" s="297"/>
    </row>
    <row r="10" spans="1:8" ht="14.25" thickBot="1" x14ac:dyDescent="0.25">
      <c r="A10" s="98" t="s">
        <v>48</v>
      </c>
      <c r="B10" s="155" t="s">
        <v>29</v>
      </c>
      <c r="C10" s="9"/>
      <c r="D10" s="9"/>
      <c r="E10" s="9"/>
      <c r="F10" s="9"/>
      <c r="G10" s="304"/>
      <c r="H10" s="305"/>
    </row>
    <row r="11" spans="1:8" ht="15" thickTop="1" thickBot="1" x14ac:dyDescent="0.25">
      <c r="A11" s="140"/>
      <c r="B11" s="264"/>
      <c r="C11" s="265"/>
      <c r="D11" s="265"/>
      <c r="E11" s="265"/>
      <c r="F11" s="265"/>
      <c r="G11" s="265"/>
      <c r="H11" s="266"/>
    </row>
    <row r="12" spans="1:8" ht="13.5" x14ac:dyDescent="0.2">
      <c r="A12" s="139"/>
      <c r="B12" s="153" t="s">
        <v>43</v>
      </c>
      <c r="C12" s="37">
        <v>910</v>
      </c>
      <c r="D12" s="37">
        <v>665</v>
      </c>
      <c r="E12" s="37"/>
      <c r="F12" s="4"/>
      <c r="G12" s="296"/>
      <c r="H12" s="297"/>
    </row>
    <row r="13" spans="1:8" ht="13.5" x14ac:dyDescent="0.2">
      <c r="A13" s="98" t="s">
        <v>44</v>
      </c>
      <c r="B13" s="154" t="s">
        <v>22</v>
      </c>
      <c r="C13" s="38">
        <v>420</v>
      </c>
      <c r="D13" s="38">
        <v>420</v>
      </c>
      <c r="E13" s="38"/>
      <c r="F13" s="6">
        <v>2600</v>
      </c>
      <c r="G13" s="300"/>
      <c r="H13" s="301"/>
    </row>
    <row r="14" spans="1:8" ht="13.5" x14ac:dyDescent="0.2">
      <c r="A14" s="98" t="s">
        <v>45</v>
      </c>
      <c r="B14" s="154" t="s">
        <v>24</v>
      </c>
      <c r="C14" s="6"/>
      <c r="D14" s="6"/>
      <c r="E14" s="6"/>
      <c r="F14" s="6"/>
      <c r="G14" s="300"/>
      <c r="H14" s="301"/>
    </row>
    <row r="15" spans="1:8" ht="13.5" x14ac:dyDescent="0.2">
      <c r="A15" s="98" t="s">
        <v>49</v>
      </c>
      <c r="B15" s="154" t="s">
        <v>25</v>
      </c>
      <c r="C15" s="38">
        <v>700</v>
      </c>
      <c r="D15" s="38">
        <v>700</v>
      </c>
      <c r="E15" s="38"/>
      <c r="F15" s="6"/>
      <c r="G15" s="302"/>
      <c r="H15" s="303"/>
    </row>
    <row r="16" spans="1:8" ht="14.25" thickBot="1" x14ac:dyDescent="0.25">
      <c r="A16" s="98"/>
      <c r="B16" s="154" t="s">
        <v>26</v>
      </c>
      <c r="C16" s="7"/>
      <c r="D16" s="7"/>
      <c r="E16" s="7"/>
      <c r="F16" s="7"/>
      <c r="G16" s="8">
        <v>1</v>
      </c>
      <c r="H16" s="8">
        <v>2</v>
      </c>
    </row>
    <row r="17" spans="1:8" ht="13.5" x14ac:dyDescent="0.2">
      <c r="A17" s="98"/>
      <c r="B17" s="154" t="s">
        <v>47</v>
      </c>
      <c r="C17" s="38">
        <v>420</v>
      </c>
      <c r="D17" s="38">
        <v>420</v>
      </c>
      <c r="E17" s="38"/>
      <c r="F17" s="38">
        <v>2600</v>
      </c>
      <c r="G17" s="296"/>
      <c r="H17" s="297"/>
    </row>
    <row r="18" spans="1:8" ht="14.25" thickBot="1" x14ac:dyDescent="0.25">
      <c r="A18" s="98" t="s">
        <v>50</v>
      </c>
      <c r="B18" s="155" t="s">
        <v>51</v>
      </c>
      <c r="C18" s="9"/>
      <c r="D18" s="9"/>
      <c r="E18" s="9"/>
      <c r="F18" s="9"/>
      <c r="G18" s="304"/>
      <c r="H18" s="305"/>
    </row>
    <row r="19" spans="1:8" ht="15" thickTop="1" thickBot="1" x14ac:dyDescent="0.25">
      <c r="A19" s="140"/>
      <c r="B19" s="264"/>
      <c r="C19" s="265"/>
      <c r="D19" s="265"/>
      <c r="E19" s="265"/>
      <c r="F19" s="265"/>
      <c r="G19" s="265"/>
      <c r="H19" s="266"/>
    </row>
    <row r="20" spans="1:8" ht="13.5" x14ac:dyDescent="0.2">
      <c r="A20" s="139"/>
      <c r="B20" s="133" t="s">
        <v>43</v>
      </c>
      <c r="C20" s="37">
        <v>650</v>
      </c>
      <c r="D20" s="37">
        <v>475</v>
      </c>
      <c r="E20" s="37"/>
      <c r="F20" s="4"/>
      <c r="G20" s="296"/>
      <c r="H20" s="297"/>
    </row>
    <row r="21" spans="1:8" ht="13.5" x14ac:dyDescent="0.2">
      <c r="A21" s="98" t="s">
        <v>44</v>
      </c>
      <c r="B21" s="134" t="s">
        <v>22</v>
      </c>
      <c r="C21" s="38">
        <v>300</v>
      </c>
      <c r="D21" s="38">
        <v>300</v>
      </c>
      <c r="E21" s="38">
        <v>9300</v>
      </c>
      <c r="F21" s="6">
        <v>9300</v>
      </c>
      <c r="G21" s="300"/>
      <c r="H21" s="301"/>
    </row>
    <row r="22" spans="1:8" ht="13.5" x14ac:dyDescent="0.2">
      <c r="A22" s="98" t="s">
        <v>52</v>
      </c>
      <c r="B22" s="134" t="s">
        <v>53</v>
      </c>
      <c r="C22" s="6"/>
      <c r="D22" s="6"/>
      <c r="E22" s="6"/>
      <c r="F22" s="6"/>
      <c r="G22" s="300"/>
      <c r="H22" s="301"/>
    </row>
    <row r="23" spans="1:8" ht="13.5" x14ac:dyDescent="0.2">
      <c r="A23" s="98" t="s">
        <v>46</v>
      </c>
      <c r="B23" s="134" t="s">
        <v>25</v>
      </c>
      <c r="C23" s="38">
        <v>500</v>
      </c>
      <c r="D23" s="38">
        <v>700</v>
      </c>
      <c r="E23" s="38"/>
      <c r="F23" s="6"/>
      <c r="G23" s="302"/>
      <c r="H23" s="303"/>
    </row>
    <row r="24" spans="1:8" ht="14.25" thickBot="1" x14ac:dyDescent="0.25">
      <c r="A24" s="98"/>
      <c r="B24" s="134" t="s">
        <v>26</v>
      </c>
      <c r="C24" s="7"/>
      <c r="D24" s="7"/>
      <c r="E24" s="7"/>
      <c r="F24" s="7"/>
      <c r="G24" s="8">
        <v>1</v>
      </c>
      <c r="H24" s="8">
        <v>2</v>
      </c>
    </row>
    <row r="25" spans="1:8" ht="13.5" x14ac:dyDescent="0.2">
      <c r="A25" s="98"/>
      <c r="B25" s="134" t="s">
        <v>54</v>
      </c>
      <c r="C25" s="38">
        <v>400</v>
      </c>
      <c r="D25" s="38">
        <v>200</v>
      </c>
      <c r="E25" s="38">
        <v>9300</v>
      </c>
      <c r="F25" s="38">
        <v>9300</v>
      </c>
      <c r="G25" s="296"/>
      <c r="H25" s="297"/>
    </row>
    <row r="26" spans="1:8" ht="14.25" thickBot="1" x14ac:dyDescent="0.25">
      <c r="A26" s="98" t="s">
        <v>48</v>
      </c>
      <c r="B26" s="135" t="s">
        <v>55</v>
      </c>
      <c r="C26" s="9">
        <v>500</v>
      </c>
      <c r="D26" s="9">
        <v>300</v>
      </c>
      <c r="E26" s="9"/>
      <c r="F26" s="9"/>
      <c r="G26" s="304"/>
      <c r="H26" s="305"/>
    </row>
    <row r="27" spans="1:8" ht="15" thickTop="1" thickBot="1" x14ac:dyDescent="0.25">
      <c r="A27" s="198"/>
      <c r="B27" s="264"/>
      <c r="C27" s="265"/>
      <c r="D27" s="265"/>
      <c r="E27" s="265"/>
      <c r="F27" s="265"/>
      <c r="G27" s="265"/>
      <c r="H27" s="266"/>
    </row>
    <row r="28" spans="1:8" ht="13.5" x14ac:dyDescent="0.2">
      <c r="A28" s="139"/>
      <c r="B28" s="133" t="s">
        <v>20</v>
      </c>
      <c r="C28" s="37">
        <v>1800</v>
      </c>
      <c r="D28" s="37">
        <v>565</v>
      </c>
      <c r="E28" s="37"/>
      <c r="F28" s="4"/>
      <c r="G28" s="296"/>
      <c r="H28" s="297"/>
    </row>
    <row r="29" spans="1:8" ht="13.5" x14ac:dyDescent="0.2">
      <c r="A29" s="98" t="s">
        <v>44</v>
      </c>
      <c r="B29" s="134" t="s">
        <v>22</v>
      </c>
      <c r="C29" s="38">
        <v>800</v>
      </c>
      <c r="D29" s="38">
        <v>360</v>
      </c>
      <c r="E29" s="38">
        <v>9700</v>
      </c>
      <c r="F29" s="6">
        <v>9700</v>
      </c>
      <c r="G29" s="300"/>
      <c r="H29" s="301"/>
    </row>
    <row r="30" spans="1:8" ht="13.5" x14ac:dyDescent="0.2">
      <c r="A30" s="98" t="s">
        <v>52</v>
      </c>
      <c r="B30" s="134"/>
      <c r="C30" s="38"/>
      <c r="D30" s="38"/>
      <c r="E30" s="38"/>
      <c r="F30" s="6"/>
      <c r="G30" s="300"/>
      <c r="H30" s="301"/>
    </row>
    <row r="31" spans="1:8" ht="13.5" x14ac:dyDescent="0.2">
      <c r="A31" s="98" t="s">
        <v>49</v>
      </c>
      <c r="B31" s="134" t="s">
        <v>25</v>
      </c>
      <c r="C31" s="38">
        <v>400</v>
      </c>
      <c r="D31" s="38">
        <v>400</v>
      </c>
      <c r="E31" s="38"/>
      <c r="F31" s="6"/>
      <c r="G31" s="302"/>
      <c r="H31" s="303"/>
    </row>
    <row r="32" spans="1:8" ht="14.25" thickBot="1" x14ac:dyDescent="0.25">
      <c r="A32" s="98"/>
      <c r="B32" s="134" t="s">
        <v>26</v>
      </c>
      <c r="C32" s="39"/>
      <c r="D32" s="39"/>
      <c r="E32" s="39"/>
      <c r="F32" s="7"/>
      <c r="G32" s="8">
        <v>1</v>
      </c>
      <c r="H32" s="8">
        <v>2</v>
      </c>
    </row>
    <row r="33" spans="1:21" ht="13.5" x14ac:dyDescent="0.2">
      <c r="A33" s="98"/>
      <c r="B33" s="134" t="s">
        <v>54</v>
      </c>
      <c r="C33" s="38">
        <v>800</v>
      </c>
      <c r="D33" s="38">
        <v>800</v>
      </c>
      <c r="E33" s="38">
        <v>9700</v>
      </c>
      <c r="F33" s="38">
        <v>9700</v>
      </c>
      <c r="G33" s="296"/>
      <c r="H33" s="297"/>
    </row>
    <row r="34" spans="1:21" ht="14.25" thickBot="1" x14ac:dyDescent="0.25">
      <c r="A34" s="98" t="s">
        <v>56</v>
      </c>
      <c r="B34" s="135" t="s">
        <v>55</v>
      </c>
      <c r="C34" s="9">
        <v>550</v>
      </c>
      <c r="D34" s="9">
        <v>350</v>
      </c>
      <c r="E34" s="9"/>
      <c r="F34" s="9"/>
      <c r="G34" s="304"/>
      <c r="H34" s="305"/>
    </row>
    <row r="35" spans="1:21" ht="15" thickTop="1" thickBot="1" x14ac:dyDescent="0.25">
      <c r="A35" s="198"/>
      <c r="B35" s="264"/>
      <c r="C35" s="265"/>
      <c r="D35" s="265"/>
      <c r="E35" s="265"/>
      <c r="F35" s="265"/>
      <c r="G35" s="265"/>
      <c r="H35" s="266"/>
    </row>
    <row r="36" spans="1:21" ht="13.5" x14ac:dyDescent="0.2">
      <c r="A36" s="139"/>
      <c r="B36" s="136" t="s">
        <v>43</v>
      </c>
      <c r="C36" s="37">
        <v>910</v>
      </c>
      <c r="D36" s="37">
        <v>665</v>
      </c>
      <c r="E36" s="37"/>
      <c r="F36" s="4"/>
      <c r="G36" s="296"/>
      <c r="H36" s="297"/>
    </row>
    <row r="37" spans="1:21" ht="13.5" x14ac:dyDescent="0.2">
      <c r="A37" s="98" t="s">
        <v>44</v>
      </c>
      <c r="B37" s="134" t="s">
        <v>22</v>
      </c>
      <c r="C37" s="38">
        <v>300</v>
      </c>
      <c r="D37" s="38">
        <v>420</v>
      </c>
      <c r="E37" s="38"/>
      <c r="F37" s="6">
        <v>2600</v>
      </c>
      <c r="G37" s="300"/>
      <c r="H37" s="301"/>
    </row>
    <row r="38" spans="1:21" ht="13.5" x14ac:dyDescent="0.2">
      <c r="A38" s="98" t="s">
        <v>57</v>
      </c>
      <c r="B38" s="134" t="s">
        <v>24</v>
      </c>
      <c r="C38" s="6"/>
      <c r="D38" s="6"/>
      <c r="E38" s="38"/>
      <c r="F38" s="6"/>
      <c r="G38" s="300"/>
      <c r="H38" s="301"/>
    </row>
    <row r="39" spans="1:21" ht="13.5" x14ac:dyDescent="0.2">
      <c r="A39" s="98" t="s">
        <v>49</v>
      </c>
      <c r="B39" s="134" t="s">
        <v>25</v>
      </c>
      <c r="C39" s="38">
        <v>500</v>
      </c>
      <c r="D39" s="38">
        <v>700</v>
      </c>
      <c r="E39" s="38"/>
      <c r="F39" s="6"/>
      <c r="G39" s="302"/>
      <c r="H39" s="303"/>
    </row>
    <row r="40" spans="1:21" ht="14.25" thickBot="1" x14ac:dyDescent="0.25">
      <c r="A40" s="98"/>
      <c r="B40" s="134" t="s">
        <v>26</v>
      </c>
      <c r="C40" s="39"/>
      <c r="D40" s="39"/>
      <c r="E40" s="39"/>
      <c r="F40" s="7"/>
      <c r="G40" s="8">
        <v>1</v>
      </c>
      <c r="H40" s="8">
        <v>2</v>
      </c>
    </row>
    <row r="41" spans="1:21" ht="13.5" x14ac:dyDescent="0.2">
      <c r="A41" s="98"/>
      <c r="B41" s="134" t="s">
        <v>58</v>
      </c>
      <c r="C41" s="38"/>
      <c r="D41" s="38"/>
      <c r="E41" s="38"/>
      <c r="F41" s="38"/>
      <c r="G41" s="296"/>
      <c r="H41" s="297"/>
    </row>
    <row r="42" spans="1:21" ht="14.25" thickBot="1" x14ac:dyDescent="0.25">
      <c r="A42" s="141" t="s">
        <v>50</v>
      </c>
      <c r="B42" s="156" t="s">
        <v>29</v>
      </c>
      <c r="C42" s="142"/>
      <c r="D42" s="142"/>
      <c r="E42" s="142"/>
      <c r="F42" s="142"/>
      <c r="G42" s="298"/>
      <c r="H42" s="299"/>
    </row>
    <row r="43" spans="1:21" ht="13.5" x14ac:dyDescent="0.2">
      <c r="A43" s="171" t="s">
        <v>59</v>
      </c>
      <c r="B43" s="170"/>
      <c r="C43" s="172"/>
      <c r="D43" s="172"/>
      <c r="E43" s="172"/>
      <c r="F43" s="170"/>
      <c r="G43" s="170"/>
      <c r="H43" s="170"/>
      <c r="I43" s="170"/>
      <c r="J43" s="170"/>
      <c r="K43" s="170"/>
      <c r="L43" s="170"/>
      <c r="M43" s="170"/>
      <c r="N43" s="170"/>
      <c r="O43" s="173"/>
      <c r="P43" s="173"/>
      <c r="Q43" s="173"/>
      <c r="R43" s="173"/>
      <c r="S43" s="173"/>
      <c r="T43" s="173"/>
      <c r="U43" s="173"/>
    </row>
    <row r="44" spans="1:21" x14ac:dyDescent="0.2">
      <c r="A44" s="291"/>
      <c r="B44" s="291"/>
      <c r="C44" s="291"/>
      <c r="D44" s="291"/>
      <c r="E44" s="291"/>
      <c r="F44" s="291"/>
      <c r="G44" s="291"/>
      <c r="H44" s="291"/>
      <c r="I44" s="291"/>
      <c r="J44" s="291"/>
      <c r="K44" s="291"/>
      <c r="L44" s="291"/>
      <c r="M44" s="291"/>
      <c r="N44" s="291"/>
      <c r="O44" s="291"/>
      <c r="P44" s="291"/>
      <c r="Q44" s="291"/>
      <c r="R44" s="291"/>
      <c r="S44" s="291"/>
      <c r="T44" s="291"/>
      <c r="U44" s="291"/>
    </row>
    <row r="45" spans="1:21" x14ac:dyDescent="0.2">
      <c r="A45" s="291"/>
      <c r="B45" s="291"/>
      <c r="C45" s="291"/>
      <c r="D45" s="291"/>
      <c r="E45" s="291"/>
      <c r="F45" s="291"/>
      <c r="G45" s="291"/>
      <c r="H45" s="291"/>
      <c r="I45" s="291"/>
      <c r="J45" s="291"/>
      <c r="K45" s="291"/>
      <c r="L45" s="291"/>
      <c r="M45" s="291"/>
      <c r="N45" s="291"/>
      <c r="O45" s="291"/>
      <c r="P45" s="291"/>
      <c r="Q45" s="291"/>
      <c r="R45" s="291"/>
      <c r="S45" s="291"/>
      <c r="T45" s="291"/>
      <c r="U45" s="291"/>
    </row>
    <row r="46" spans="1:21" x14ac:dyDescent="0.2">
      <c r="A46" s="291"/>
      <c r="B46" s="291"/>
      <c r="C46" s="291"/>
      <c r="D46" s="291"/>
      <c r="E46" s="291"/>
      <c r="F46" s="291"/>
      <c r="G46" s="291"/>
      <c r="H46" s="291"/>
      <c r="I46" s="291"/>
      <c r="J46" s="291"/>
      <c r="K46" s="291"/>
      <c r="L46" s="291"/>
      <c r="M46" s="291"/>
      <c r="N46" s="291"/>
      <c r="O46" s="291"/>
      <c r="P46" s="291"/>
      <c r="Q46" s="291"/>
      <c r="R46" s="291"/>
      <c r="S46" s="291"/>
      <c r="T46" s="291"/>
      <c r="U46" s="291"/>
    </row>
    <row r="47" spans="1:21" x14ac:dyDescent="0.2">
      <c r="A47" s="291"/>
      <c r="B47" s="291"/>
      <c r="C47" s="291"/>
      <c r="D47" s="291"/>
      <c r="E47" s="291"/>
      <c r="F47" s="291"/>
      <c r="G47" s="291"/>
      <c r="H47" s="291"/>
      <c r="I47" s="291"/>
      <c r="J47" s="291"/>
      <c r="K47" s="291"/>
      <c r="L47" s="291"/>
      <c r="M47" s="291"/>
      <c r="N47" s="291"/>
      <c r="O47" s="291"/>
      <c r="P47" s="291"/>
      <c r="Q47" s="291"/>
      <c r="R47" s="291"/>
      <c r="S47" s="291"/>
      <c r="T47" s="291"/>
      <c r="U47" s="291"/>
    </row>
    <row r="48" spans="1:21" x14ac:dyDescent="0.2">
      <c r="A48" s="291"/>
      <c r="B48" s="291"/>
      <c r="C48" s="291"/>
      <c r="D48" s="291"/>
      <c r="E48" s="291"/>
      <c r="F48" s="291"/>
      <c r="G48" s="291"/>
      <c r="H48" s="291"/>
      <c r="I48" s="291"/>
      <c r="J48" s="291"/>
      <c r="K48" s="291"/>
      <c r="L48" s="291"/>
      <c r="M48" s="291"/>
      <c r="N48" s="291"/>
      <c r="O48" s="291"/>
      <c r="P48" s="291"/>
      <c r="Q48" s="291"/>
      <c r="R48" s="291"/>
      <c r="S48" s="291"/>
      <c r="T48" s="291"/>
      <c r="U48" s="291"/>
    </row>
    <row r="49" spans="1:21" x14ac:dyDescent="0.2">
      <c r="A49" s="291"/>
      <c r="B49" s="291"/>
      <c r="C49" s="291"/>
      <c r="D49" s="291"/>
      <c r="E49" s="291"/>
      <c r="F49" s="291"/>
      <c r="G49" s="291"/>
      <c r="H49" s="291"/>
      <c r="I49" s="291"/>
      <c r="J49" s="291"/>
      <c r="K49" s="291"/>
      <c r="L49" s="291"/>
      <c r="M49" s="291"/>
      <c r="N49" s="291"/>
      <c r="O49" s="291"/>
      <c r="P49" s="291"/>
      <c r="Q49" s="291"/>
      <c r="R49" s="291"/>
      <c r="S49" s="291"/>
      <c r="T49" s="291"/>
      <c r="U49" s="291"/>
    </row>
    <row r="50" spans="1:21" x14ac:dyDescent="0.2">
      <c r="A50" s="291"/>
      <c r="B50" s="291"/>
      <c r="C50" s="291"/>
      <c r="D50" s="291"/>
      <c r="E50" s="291"/>
      <c r="F50" s="291"/>
      <c r="G50" s="291"/>
      <c r="H50" s="291"/>
      <c r="I50" s="291"/>
      <c r="J50" s="291"/>
      <c r="K50" s="291"/>
      <c r="L50" s="291"/>
      <c r="M50" s="291"/>
      <c r="N50" s="291"/>
      <c r="O50" s="291"/>
      <c r="P50" s="291"/>
      <c r="Q50" s="291"/>
      <c r="R50" s="291"/>
      <c r="S50" s="291"/>
      <c r="T50" s="291"/>
      <c r="U50" s="291"/>
    </row>
    <row r="51" spans="1:21" x14ac:dyDescent="0.2">
      <c r="A51" s="291"/>
      <c r="B51" s="291"/>
      <c r="C51" s="291"/>
      <c r="D51" s="291"/>
      <c r="E51" s="291"/>
      <c r="F51" s="291"/>
      <c r="G51" s="291"/>
      <c r="H51" s="291"/>
      <c r="I51" s="291"/>
      <c r="J51" s="291"/>
      <c r="K51" s="291"/>
      <c r="L51" s="291"/>
      <c r="M51" s="291"/>
      <c r="N51" s="291"/>
      <c r="O51" s="291"/>
      <c r="P51" s="291"/>
      <c r="Q51" s="291"/>
      <c r="R51" s="291"/>
      <c r="S51" s="291"/>
      <c r="T51" s="291"/>
      <c r="U51" s="291"/>
    </row>
    <row r="52" spans="1:21" ht="13.5" customHeight="1" x14ac:dyDescent="0.2">
      <c r="A52" s="291"/>
      <c r="B52" s="291"/>
      <c r="C52" s="291"/>
      <c r="D52" s="291"/>
      <c r="E52" s="291"/>
      <c r="F52" s="291"/>
      <c r="G52" s="291"/>
      <c r="H52" s="291"/>
      <c r="I52" s="291"/>
      <c r="J52" s="291"/>
      <c r="K52" s="291"/>
      <c r="L52" s="291"/>
      <c r="M52" s="291"/>
      <c r="N52" s="291"/>
      <c r="O52" s="291"/>
      <c r="P52" s="291"/>
      <c r="Q52" s="291"/>
      <c r="R52" s="291"/>
      <c r="S52" s="291"/>
      <c r="T52" s="291"/>
      <c r="U52" s="291"/>
    </row>
  </sheetData>
  <mergeCells count="19">
    <mergeCell ref="B11:H11"/>
    <mergeCell ref="B3:H3"/>
    <mergeCell ref="A1:B2"/>
    <mergeCell ref="C1:F1"/>
    <mergeCell ref="G1:H1"/>
    <mergeCell ref="G4:H7"/>
    <mergeCell ref="G9:H10"/>
    <mergeCell ref="A44:U52"/>
    <mergeCell ref="G41:H42"/>
    <mergeCell ref="G12:H15"/>
    <mergeCell ref="G17:H18"/>
    <mergeCell ref="G20:H23"/>
    <mergeCell ref="G28:H31"/>
    <mergeCell ref="G36:H39"/>
    <mergeCell ref="G25:H26"/>
    <mergeCell ref="G33:H34"/>
    <mergeCell ref="B35:H35"/>
    <mergeCell ref="B27:H27"/>
    <mergeCell ref="B19:H19"/>
  </mergeCells>
  <pageMargins left="0.7" right="0.7" top="0.75" bottom="0.75" header="0.3" footer="0.3"/>
  <pageSetup paperSize="17" scale="9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S102"/>
  <sheetViews>
    <sheetView showGridLines="0" showRuler="0" showWhiteSpace="0" zoomScale="90" zoomScaleNormal="90" zoomScaleSheetLayoutView="85" zoomScalePageLayoutView="85" workbookViewId="0">
      <pane ySplit="3" topLeftCell="A4" activePane="bottomLeft" state="frozen"/>
      <selection pane="bottomLeft" sqref="A1:B3"/>
    </sheetView>
  </sheetViews>
  <sheetFormatPr defaultRowHeight="13.5" x14ac:dyDescent="0.2"/>
  <cols>
    <col min="1" max="1" width="18.7109375" style="46" customWidth="1"/>
    <col min="2" max="2" width="19.7109375" style="2" customWidth="1"/>
    <col min="3" max="3" width="9.7109375" style="46" customWidth="1"/>
    <col min="4" max="4" width="10.42578125" style="46" bestFit="1" customWidth="1"/>
    <col min="5" max="6" width="11.42578125" style="2" customWidth="1"/>
    <col min="7" max="7" width="9.7109375" style="46" customWidth="1"/>
    <col min="8" max="9" width="9.5703125" style="46" customWidth="1"/>
    <col min="10" max="10" width="11.5703125" style="46" customWidth="1"/>
    <col min="11" max="11" width="10.7109375" style="46" customWidth="1"/>
    <col min="12" max="12" width="11.28515625" style="46" customWidth="1"/>
    <col min="13" max="17" width="8.85546875" style="2" customWidth="1"/>
    <col min="18" max="18" width="11.28515625" style="2" customWidth="1"/>
    <col min="19" max="19" width="16.28515625" style="2" customWidth="1"/>
    <col min="20" max="16384" width="9.140625" style="2"/>
  </cols>
  <sheetData>
    <row r="1" spans="1:19" ht="27.75" customHeight="1" thickBot="1" x14ac:dyDescent="0.25">
      <c r="A1" s="337" t="s">
        <v>60</v>
      </c>
      <c r="B1" s="338"/>
      <c r="C1" s="330" t="s">
        <v>1</v>
      </c>
      <c r="D1" s="331"/>
      <c r="E1" s="331"/>
      <c r="F1" s="331"/>
      <c r="G1" s="331"/>
      <c r="H1" s="331"/>
      <c r="I1" s="331"/>
      <c r="J1" s="331"/>
      <c r="K1" s="331"/>
      <c r="L1" s="332"/>
      <c r="M1" s="343" t="s">
        <v>61</v>
      </c>
      <c r="N1" s="344"/>
      <c r="O1" s="344"/>
      <c r="P1" s="344"/>
      <c r="Q1" s="344"/>
      <c r="R1" s="344"/>
      <c r="S1" s="345"/>
    </row>
    <row r="2" spans="1:19" s="63" customFormat="1" ht="25.5" customHeight="1" x14ac:dyDescent="0.2">
      <c r="A2" s="339"/>
      <c r="B2" s="340"/>
      <c r="C2" s="346" t="s">
        <v>62</v>
      </c>
      <c r="D2" s="315" t="s">
        <v>63</v>
      </c>
      <c r="E2" s="348" t="s">
        <v>64</v>
      </c>
      <c r="F2" s="348" t="s">
        <v>65</v>
      </c>
      <c r="G2" s="350" t="s">
        <v>66</v>
      </c>
      <c r="H2" s="348" t="s">
        <v>7</v>
      </c>
      <c r="I2" s="313" t="s">
        <v>8</v>
      </c>
      <c r="J2" s="313" t="s">
        <v>67</v>
      </c>
      <c r="K2" s="315" t="s">
        <v>68</v>
      </c>
      <c r="L2" s="320" t="s">
        <v>69</v>
      </c>
      <c r="M2" s="315" t="s">
        <v>70</v>
      </c>
      <c r="N2" s="334" t="s">
        <v>71</v>
      </c>
      <c r="O2" s="335"/>
      <c r="P2" s="336"/>
      <c r="Q2" s="334" t="s">
        <v>72</v>
      </c>
      <c r="R2" s="336"/>
      <c r="S2" s="352" t="s">
        <v>73</v>
      </c>
    </row>
    <row r="3" spans="1:19" s="63" customFormat="1" ht="14.25" customHeight="1" thickBot="1" x14ac:dyDescent="0.25">
      <c r="A3" s="341"/>
      <c r="B3" s="342"/>
      <c r="C3" s="347"/>
      <c r="D3" s="333"/>
      <c r="E3" s="349"/>
      <c r="F3" s="349"/>
      <c r="G3" s="351"/>
      <c r="H3" s="349"/>
      <c r="I3" s="314"/>
      <c r="J3" s="314"/>
      <c r="K3" s="316"/>
      <c r="L3" s="321"/>
      <c r="M3" s="333"/>
      <c r="N3" s="242" t="s">
        <v>74</v>
      </c>
      <c r="O3" s="243" t="s">
        <v>75</v>
      </c>
      <c r="P3" s="244" t="s">
        <v>76</v>
      </c>
      <c r="Q3" s="242" t="s">
        <v>77</v>
      </c>
      <c r="R3" s="244" t="s">
        <v>76</v>
      </c>
      <c r="S3" s="353"/>
    </row>
    <row r="4" spans="1:19" ht="15" thickTop="1" thickBot="1" x14ac:dyDescent="0.25">
      <c r="A4" s="95"/>
      <c r="B4" s="317"/>
      <c r="C4" s="318"/>
      <c r="D4" s="318"/>
      <c r="E4" s="318"/>
      <c r="F4" s="318"/>
      <c r="G4" s="318"/>
      <c r="H4" s="318"/>
      <c r="I4" s="318"/>
      <c r="J4" s="318"/>
      <c r="K4" s="318"/>
      <c r="L4" s="318"/>
      <c r="M4" s="318"/>
      <c r="N4" s="318"/>
      <c r="O4" s="318"/>
      <c r="P4" s="318"/>
      <c r="Q4" s="318"/>
      <c r="R4" s="318"/>
      <c r="S4" s="319"/>
    </row>
    <row r="5" spans="1:19" x14ac:dyDescent="0.2">
      <c r="A5" s="95" t="s">
        <v>78</v>
      </c>
      <c r="B5" s="157" t="s">
        <v>79</v>
      </c>
      <c r="C5" s="94">
        <v>8064</v>
      </c>
      <c r="D5" s="94">
        <v>251</v>
      </c>
      <c r="E5" s="94">
        <v>28</v>
      </c>
      <c r="F5" s="103">
        <v>14</v>
      </c>
      <c r="G5" s="94">
        <v>21</v>
      </c>
      <c r="H5" s="103">
        <v>88</v>
      </c>
      <c r="I5" s="103">
        <v>88</v>
      </c>
      <c r="J5" s="94">
        <v>3</v>
      </c>
      <c r="K5" s="94">
        <v>14</v>
      </c>
      <c r="L5" s="94"/>
      <c r="M5" s="101">
        <v>8470</v>
      </c>
      <c r="N5" s="101">
        <v>6776</v>
      </c>
      <c r="O5" s="101">
        <v>1694</v>
      </c>
      <c r="P5" s="101">
        <v>467</v>
      </c>
      <c r="Q5" s="94"/>
      <c r="R5" s="94">
        <v>467</v>
      </c>
      <c r="S5" s="94"/>
    </row>
    <row r="6" spans="1:19" x14ac:dyDescent="0.2">
      <c r="A6" s="253" t="s">
        <v>45</v>
      </c>
      <c r="B6" s="158" t="s">
        <v>80</v>
      </c>
      <c r="C6" s="94">
        <v>3024</v>
      </c>
      <c r="D6" s="94">
        <v>91</v>
      </c>
      <c r="E6" s="94">
        <v>28</v>
      </c>
      <c r="F6" s="94">
        <v>14</v>
      </c>
      <c r="G6" s="94"/>
      <c r="H6" s="94"/>
      <c r="I6" s="94"/>
      <c r="J6" s="101"/>
      <c r="K6" s="94"/>
      <c r="L6" s="94"/>
      <c r="M6" s="101">
        <v>6720</v>
      </c>
      <c r="N6" s="101">
        <v>5376</v>
      </c>
      <c r="O6" s="101">
        <v>1344</v>
      </c>
      <c r="P6" s="101">
        <v>467</v>
      </c>
      <c r="Q6" s="94"/>
      <c r="R6" s="94"/>
      <c r="S6" s="94"/>
    </row>
    <row r="7" spans="1:19" x14ac:dyDescent="0.2">
      <c r="A7" s="253">
        <v>7</v>
      </c>
      <c r="B7" s="159" t="s">
        <v>22</v>
      </c>
      <c r="C7" s="94">
        <v>5950</v>
      </c>
      <c r="D7" s="94">
        <v>78</v>
      </c>
      <c r="E7" s="94"/>
      <c r="F7" s="94"/>
      <c r="G7" s="94"/>
      <c r="H7" s="94">
        <v>88</v>
      </c>
      <c r="I7" s="94">
        <v>88</v>
      </c>
      <c r="J7" s="101">
        <v>2</v>
      </c>
      <c r="K7" s="94">
        <v>14</v>
      </c>
      <c r="L7" s="94"/>
      <c r="M7" s="101">
        <v>9858</v>
      </c>
      <c r="N7" s="101">
        <v>7887</v>
      </c>
      <c r="O7" s="101">
        <v>1972</v>
      </c>
      <c r="P7" s="101">
        <v>467</v>
      </c>
      <c r="Q7" s="94"/>
      <c r="R7" s="94">
        <v>467</v>
      </c>
      <c r="S7" s="94"/>
    </row>
    <row r="8" spans="1:19" x14ac:dyDescent="0.2">
      <c r="A8" s="253" t="s">
        <v>81</v>
      </c>
      <c r="B8" s="159" t="s">
        <v>82</v>
      </c>
      <c r="C8" s="94">
        <v>3024</v>
      </c>
      <c r="D8" s="94">
        <v>91</v>
      </c>
      <c r="E8" s="94">
        <v>28</v>
      </c>
      <c r="F8" s="94">
        <v>14</v>
      </c>
      <c r="G8" s="94"/>
      <c r="H8" s="94"/>
      <c r="I8" s="94"/>
      <c r="J8" s="101">
        <v>2</v>
      </c>
      <c r="K8" s="94"/>
      <c r="L8" s="94"/>
      <c r="M8" s="101">
        <v>6720</v>
      </c>
      <c r="N8" s="101">
        <v>5376</v>
      </c>
      <c r="O8" s="101">
        <v>1344</v>
      </c>
      <c r="P8" s="101">
        <v>467</v>
      </c>
      <c r="Q8" s="94">
        <v>2567</v>
      </c>
      <c r="R8" s="94">
        <v>467</v>
      </c>
      <c r="S8" s="94">
        <v>1463</v>
      </c>
    </row>
    <row r="9" spans="1:19" x14ac:dyDescent="0.2">
      <c r="A9" s="143"/>
      <c r="B9" s="159" t="s">
        <v>25</v>
      </c>
      <c r="C9" s="94">
        <v>1260</v>
      </c>
      <c r="D9" s="94">
        <v>33</v>
      </c>
      <c r="E9" s="94">
        <v>28</v>
      </c>
      <c r="F9" s="94">
        <v>14</v>
      </c>
      <c r="G9" s="94"/>
      <c r="H9" s="94">
        <v>88</v>
      </c>
      <c r="I9" s="94">
        <v>88</v>
      </c>
      <c r="J9" s="101"/>
      <c r="K9" s="94"/>
      <c r="L9" s="94"/>
      <c r="M9" s="101">
        <v>4107</v>
      </c>
      <c r="N9" s="101">
        <v>3285</v>
      </c>
      <c r="O9" s="101">
        <v>821</v>
      </c>
      <c r="P9" s="101">
        <v>467</v>
      </c>
      <c r="Q9" s="94"/>
      <c r="R9" s="94"/>
      <c r="S9" s="94"/>
    </row>
    <row r="10" spans="1:19" x14ac:dyDescent="0.2">
      <c r="A10" s="253"/>
      <c r="B10" s="159" t="s">
        <v>83</v>
      </c>
      <c r="C10" s="94">
        <v>1260</v>
      </c>
      <c r="D10" s="94">
        <v>33</v>
      </c>
      <c r="E10" s="94">
        <v>28</v>
      </c>
      <c r="F10" s="94">
        <v>14</v>
      </c>
      <c r="G10" s="93"/>
      <c r="H10" s="94">
        <v>88</v>
      </c>
      <c r="I10" s="94">
        <v>8</v>
      </c>
      <c r="J10" s="178">
        <v>2</v>
      </c>
      <c r="K10" s="101">
        <v>10</v>
      </c>
      <c r="L10" s="93"/>
      <c r="M10" s="101">
        <v>4107</v>
      </c>
      <c r="N10" s="101">
        <v>3285</v>
      </c>
      <c r="O10" s="101">
        <v>821</v>
      </c>
      <c r="P10" s="101">
        <v>467</v>
      </c>
      <c r="Q10" s="94"/>
      <c r="R10" s="94"/>
      <c r="S10" s="94"/>
    </row>
    <row r="11" spans="1:19" ht="14.25" thickBot="1" x14ac:dyDescent="0.25">
      <c r="A11" s="253" t="s">
        <v>48</v>
      </c>
      <c r="B11" s="159" t="s">
        <v>84</v>
      </c>
      <c r="C11" s="94">
        <v>6048</v>
      </c>
      <c r="D11" s="94">
        <v>182</v>
      </c>
      <c r="E11" s="94">
        <v>84</v>
      </c>
      <c r="F11" s="94">
        <v>42</v>
      </c>
      <c r="G11" s="93"/>
      <c r="H11" s="94"/>
      <c r="I11" s="94">
        <v>70</v>
      </c>
      <c r="J11" s="102"/>
      <c r="K11" s="94"/>
      <c r="L11" s="102"/>
      <c r="M11" s="101">
        <v>16940</v>
      </c>
      <c r="N11" s="101">
        <v>13552</v>
      </c>
      <c r="O11" s="101">
        <v>3388</v>
      </c>
      <c r="P11" s="101">
        <v>467</v>
      </c>
      <c r="Q11" s="94">
        <v>642</v>
      </c>
      <c r="R11" s="94"/>
      <c r="S11" s="94">
        <v>642</v>
      </c>
    </row>
    <row r="12" spans="1:19" ht="14.25" thickBot="1" x14ac:dyDescent="0.25">
      <c r="A12" s="175" t="s">
        <v>78</v>
      </c>
      <c r="B12" s="310"/>
      <c r="C12" s="311"/>
      <c r="D12" s="311"/>
      <c r="E12" s="311"/>
      <c r="F12" s="311"/>
      <c r="G12" s="311"/>
      <c r="H12" s="311"/>
      <c r="I12" s="311"/>
      <c r="J12" s="311"/>
      <c r="K12" s="311"/>
      <c r="L12" s="311"/>
      <c r="M12" s="311"/>
      <c r="N12" s="311"/>
      <c r="O12" s="311"/>
      <c r="P12" s="311"/>
      <c r="Q12" s="311"/>
      <c r="R12" s="311"/>
      <c r="S12" s="312"/>
    </row>
    <row r="13" spans="1:19" x14ac:dyDescent="0.2">
      <c r="A13" s="174" t="s">
        <v>85</v>
      </c>
      <c r="B13" s="160" t="s">
        <v>79</v>
      </c>
      <c r="C13" s="101"/>
      <c r="D13" s="101"/>
      <c r="E13" s="101">
        <v>10</v>
      </c>
      <c r="F13" s="144">
        <v>5</v>
      </c>
      <c r="G13" s="101">
        <v>6</v>
      </c>
      <c r="H13" s="144">
        <v>60</v>
      </c>
      <c r="I13" s="144">
        <v>60</v>
      </c>
      <c r="J13" s="101"/>
      <c r="K13" s="101"/>
      <c r="L13" s="101" t="s">
        <v>86</v>
      </c>
      <c r="M13" s="101">
        <v>3840</v>
      </c>
      <c r="N13" s="101">
        <v>3072</v>
      </c>
      <c r="O13" s="101">
        <v>768</v>
      </c>
      <c r="P13" s="101">
        <v>400</v>
      </c>
      <c r="Q13" s="101"/>
      <c r="R13" s="101">
        <v>200</v>
      </c>
      <c r="S13" s="101"/>
    </row>
    <row r="14" spans="1:19" x14ac:dyDescent="0.2">
      <c r="A14" s="174" t="s">
        <v>87</v>
      </c>
      <c r="B14" s="161" t="s">
        <v>24</v>
      </c>
      <c r="C14" s="101"/>
      <c r="D14" s="101"/>
      <c r="E14" s="101">
        <v>10</v>
      </c>
      <c r="F14" s="101">
        <v>5</v>
      </c>
      <c r="G14" s="101"/>
      <c r="H14" s="101">
        <v>60</v>
      </c>
      <c r="I14" s="101">
        <v>60</v>
      </c>
      <c r="J14" s="101"/>
      <c r="K14" s="101"/>
      <c r="L14" s="101"/>
      <c r="M14" s="101">
        <v>1920</v>
      </c>
      <c r="N14" s="101">
        <v>1536</v>
      </c>
      <c r="O14" s="101">
        <v>384</v>
      </c>
      <c r="P14" s="101">
        <v>400</v>
      </c>
      <c r="Q14" s="101">
        <v>650</v>
      </c>
      <c r="R14" s="101">
        <v>200</v>
      </c>
      <c r="S14" s="101">
        <v>650</v>
      </c>
    </row>
    <row r="15" spans="1:19" x14ac:dyDescent="0.2">
      <c r="A15" s="174"/>
      <c r="B15" s="161" t="s">
        <v>25</v>
      </c>
      <c r="C15" s="101"/>
      <c r="D15" s="101"/>
      <c r="E15" s="101">
        <v>10</v>
      </c>
      <c r="F15" s="101">
        <v>5</v>
      </c>
      <c r="G15" s="101"/>
      <c r="H15" s="101"/>
      <c r="I15" s="101"/>
      <c r="J15" s="101"/>
      <c r="K15" s="101"/>
      <c r="L15" s="101"/>
      <c r="M15" s="101">
        <v>2400</v>
      </c>
      <c r="N15" s="101">
        <v>1920</v>
      </c>
      <c r="O15" s="101">
        <v>480</v>
      </c>
      <c r="P15" s="101">
        <v>400</v>
      </c>
      <c r="Q15" s="101"/>
      <c r="R15" s="101">
        <v>200</v>
      </c>
      <c r="S15" s="101"/>
    </row>
    <row r="16" spans="1:19" ht="14.25" thickBot="1" x14ac:dyDescent="0.25">
      <c r="A16" s="176" t="s">
        <v>88</v>
      </c>
      <c r="B16" s="162" t="s">
        <v>29</v>
      </c>
      <c r="C16" s="145"/>
      <c r="D16" s="145"/>
      <c r="E16" s="145">
        <v>20</v>
      </c>
      <c r="F16" s="145">
        <v>10</v>
      </c>
      <c r="G16" s="145"/>
      <c r="H16" s="145"/>
      <c r="I16" s="145"/>
      <c r="J16" s="146"/>
      <c r="K16" s="145"/>
      <c r="L16" s="146"/>
      <c r="M16" s="145">
        <v>5760</v>
      </c>
      <c r="N16" s="145">
        <v>4608</v>
      </c>
      <c r="O16" s="145">
        <v>1152</v>
      </c>
      <c r="P16" s="145"/>
      <c r="Q16" s="145"/>
      <c r="R16" s="145"/>
      <c r="S16" s="145"/>
    </row>
    <row r="17" spans="1:19" ht="14.25" thickBot="1" x14ac:dyDescent="0.25">
      <c r="A17" s="177" t="s">
        <v>78</v>
      </c>
      <c r="B17" s="310"/>
      <c r="C17" s="311"/>
      <c r="D17" s="311"/>
      <c r="E17" s="311"/>
      <c r="F17" s="311"/>
      <c r="G17" s="311"/>
      <c r="H17" s="311"/>
      <c r="I17" s="311"/>
      <c r="J17" s="311"/>
      <c r="K17" s="311"/>
      <c r="L17" s="311"/>
      <c r="M17" s="311"/>
      <c r="N17" s="311"/>
      <c r="O17" s="311"/>
      <c r="P17" s="311"/>
      <c r="Q17" s="311"/>
      <c r="R17" s="311"/>
      <c r="S17" s="312"/>
    </row>
    <row r="18" spans="1:19" x14ac:dyDescent="0.2">
      <c r="A18" s="174" t="s">
        <v>89</v>
      </c>
      <c r="B18" s="160" t="s">
        <v>79</v>
      </c>
      <c r="C18" s="101"/>
      <c r="D18" s="101">
        <v>76</v>
      </c>
      <c r="E18" s="101">
        <v>10</v>
      </c>
      <c r="F18" s="144">
        <v>5</v>
      </c>
      <c r="G18" s="101">
        <v>6</v>
      </c>
      <c r="H18" s="144">
        <v>60</v>
      </c>
      <c r="I18" s="144">
        <v>60</v>
      </c>
      <c r="J18" s="101" t="s">
        <v>90</v>
      </c>
      <c r="K18" s="101"/>
      <c r="L18" s="101"/>
      <c r="M18" s="101">
        <v>3840</v>
      </c>
      <c r="N18" s="101">
        <v>3072</v>
      </c>
      <c r="O18" s="101">
        <v>768</v>
      </c>
      <c r="P18" s="101">
        <v>400</v>
      </c>
      <c r="Q18" s="101"/>
      <c r="R18" s="101">
        <v>200</v>
      </c>
      <c r="S18" s="101"/>
    </row>
    <row r="19" spans="1:19" x14ac:dyDescent="0.2">
      <c r="A19" s="174" t="s">
        <v>87</v>
      </c>
      <c r="B19" s="161" t="s">
        <v>24</v>
      </c>
      <c r="C19" s="101"/>
      <c r="D19" s="101"/>
      <c r="E19" s="101">
        <v>10</v>
      </c>
      <c r="F19" s="101">
        <v>5</v>
      </c>
      <c r="G19" s="101"/>
      <c r="H19" s="101">
        <v>60</v>
      </c>
      <c r="I19" s="101">
        <v>60</v>
      </c>
      <c r="J19" s="101"/>
      <c r="K19" s="101"/>
      <c r="L19" s="101"/>
      <c r="M19" s="101">
        <v>1920</v>
      </c>
      <c r="N19" s="101">
        <v>1536</v>
      </c>
      <c r="O19" s="101">
        <v>384</v>
      </c>
      <c r="P19" s="101">
        <v>400</v>
      </c>
      <c r="Q19" s="101">
        <v>650</v>
      </c>
      <c r="R19" s="101">
        <v>200</v>
      </c>
      <c r="S19" s="101">
        <v>650</v>
      </c>
    </row>
    <row r="20" spans="1:19" x14ac:dyDescent="0.2">
      <c r="A20" s="174"/>
      <c r="B20" s="161" t="s">
        <v>25</v>
      </c>
      <c r="C20" s="101"/>
      <c r="D20" s="101"/>
      <c r="E20" s="101">
        <v>10</v>
      </c>
      <c r="F20" s="101">
        <v>5</v>
      </c>
      <c r="G20" s="101"/>
      <c r="H20" s="101"/>
      <c r="I20" s="101"/>
      <c r="J20" s="101"/>
      <c r="K20" s="101"/>
      <c r="L20" s="101"/>
      <c r="M20" s="101">
        <v>2400</v>
      </c>
      <c r="N20" s="101">
        <v>1920</v>
      </c>
      <c r="O20" s="101">
        <v>480</v>
      </c>
      <c r="P20" s="101">
        <v>400</v>
      </c>
      <c r="Q20" s="101"/>
      <c r="R20" s="101">
        <v>200</v>
      </c>
      <c r="S20" s="101"/>
    </row>
    <row r="21" spans="1:19" ht="14.25" thickBot="1" x14ac:dyDescent="0.25">
      <c r="A21" s="176" t="s">
        <v>88</v>
      </c>
      <c r="B21" s="162" t="s">
        <v>29</v>
      </c>
      <c r="C21" s="101"/>
      <c r="D21" s="101"/>
      <c r="E21" s="101">
        <v>20</v>
      </c>
      <c r="F21" s="101">
        <v>10</v>
      </c>
      <c r="G21" s="147"/>
      <c r="H21" s="101"/>
      <c r="I21" s="101"/>
      <c r="J21" s="146"/>
      <c r="K21" s="101"/>
      <c r="L21" s="146"/>
      <c r="M21" s="101">
        <v>5760</v>
      </c>
      <c r="N21" s="101">
        <v>4608</v>
      </c>
      <c r="O21" s="101">
        <v>1152</v>
      </c>
      <c r="P21" s="101"/>
      <c r="Q21" s="101"/>
      <c r="R21" s="101"/>
      <c r="S21" s="101"/>
    </row>
    <row r="22" spans="1:19" ht="14.25" thickBot="1" x14ac:dyDescent="0.25">
      <c r="A22" s="95" t="s">
        <v>78</v>
      </c>
      <c r="B22" s="310"/>
      <c r="C22" s="311"/>
      <c r="D22" s="311"/>
      <c r="E22" s="311"/>
      <c r="F22" s="311"/>
      <c r="G22" s="311"/>
      <c r="H22" s="311"/>
      <c r="I22" s="311"/>
      <c r="J22" s="311"/>
      <c r="K22" s="311"/>
      <c r="L22" s="311"/>
      <c r="M22" s="311"/>
      <c r="N22" s="311"/>
      <c r="O22" s="311"/>
      <c r="P22" s="311"/>
      <c r="Q22" s="311"/>
      <c r="R22" s="311"/>
      <c r="S22" s="312"/>
    </row>
    <row r="23" spans="1:19" x14ac:dyDescent="0.2">
      <c r="A23" s="253" t="s">
        <v>52</v>
      </c>
      <c r="B23" s="157" t="s">
        <v>79</v>
      </c>
      <c r="C23" s="94"/>
      <c r="D23" s="101" t="s">
        <v>91</v>
      </c>
      <c r="E23" s="91">
        <v>20</v>
      </c>
      <c r="F23" s="99">
        <v>10</v>
      </c>
      <c r="G23" s="91">
        <v>9</v>
      </c>
      <c r="H23" s="99">
        <v>90</v>
      </c>
      <c r="I23" s="99">
        <v>90</v>
      </c>
      <c r="J23" s="101" t="s">
        <v>92</v>
      </c>
      <c r="K23" s="94"/>
      <c r="L23" s="91"/>
      <c r="M23" s="91">
        <v>5760</v>
      </c>
      <c r="N23" s="91">
        <v>4608</v>
      </c>
      <c r="O23" s="91">
        <v>1152</v>
      </c>
      <c r="P23" s="91">
        <v>500</v>
      </c>
      <c r="Q23" s="91"/>
      <c r="R23" s="91">
        <v>300</v>
      </c>
      <c r="S23" s="91"/>
    </row>
    <row r="24" spans="1:19" x14ac:dyDescent="0.2">
      <c r="A24" s="253" t="s">
        <v>93</v>
      </c>
      <c r="B24" s="159" t="s">
        <v>24</v>
      </c>
      <c r="C24" s="94"/>
      <c r="D24" s="101"/>
      <c r="E24" s="91">
        <v>20</v>
      </c>
      <c r="F24" s="91">
        <v>10</v>
      </c>
      <c r="G24" s="91"/>
      <c r="H24" s="91">
        <v>90</v>
      </c>
      <c r="I24" s="91">
        <v>90</v>
      </c>
      <c r="J24" s="94"/>
      <c r="K24" s="94"/>
      <c r="L24" s="91"/>
      <c r="M24" s="91">
        <v>2880</v>
      </c>
      <c r="N24" s="91">
        <v>2304</v>
      </c>
      <c r="O24" s="91">
        <v>576</v>
      </c>
      <c r="P24" s="91">
        <v>500</v>
      </c>
      <c r="Q24" s="91">
        <v>900</v>
      </c>
      <c r="R24" s="91">
        <v>300</v>
      </c>
      <c r="S24" s="91">
        <v>900</v>
      </c>
    </row>
    <row r="25" spans="1:19" x14ac:dyDescent="0.2">
      <c r="A25" s="253"/>
      <c r="B25" s="159" t="s">
        <v>25</v>
      </c>
      <c r="C25" s="94"/>
      <c r="D25" s="101"/>
      <c r="E25" s="91">
        <v>20</v>
      </c>
      <c r="F25" s="91">
        <v>10</v>
      </c>
      <c r="G25" s="91"/>
      <c r="H25" s="91"/>
      <c r="I25" s="91"/>
      <c r="J25" s="94"/>
      <c r="K25" s="94"/>
      <c r="L25" s="91"/>
      <c r="M25" s="91">
        <v>2880</v>
      </c>
      <c r="N25" s="91">
        <v>2304</v>
      </c>
      <c r="O25" s="91">
        <v>576</v>
      </c>
      <c r="P25" s="91">
        <v>500</v>
      </c>
      <c r="Q25" s="91"/>
      <c r="R25" s="91">
        <v>300</v>
      </c>
      <c r="S25" s="91"/>
    </row>
    <row r="26" spans="1:19" ht="14.25" thickBot="1" x14ac:dyDescent="0.25">
      <c r="A26" s="90" t="s">
        <v>94</v>
      </c>
      <c r="B26" s="163" t="s">
        <v>29</v>
      </c>
      <c r="C26" s="94"/>
      <c r="D26" s="101"/>
      <c r="E26" s="91">
        <v>40</v>
      </c>
      <c r="F26" s="91">
        <v>20</v>
      </c>
      <c r="G26" s="97"/>
      <c r="H26" s="91"/>
      <c r="I26" s="91"/>
      <c r="J26" s="100"/>
      <c r="K26" s="94"/>
      <c r="L26" s="88"/>
      <c r="M26" s="91">
        <v>8640</v>
      </c>
      <c r="N26" s="91">
        <v>6912</v>
      </c>
      <c r="O26" s="91">
        <v>1728</v>
      </c>
      <c r="P26" s="91"/>
      <c r="Q26" s="91"/>
      <c r="R26" s="91"/>
      <c r="S26" s="91"/>
    </row>
    <row r="27" spans="1:19" ht="14.25" thickBot="1" x14ac:dyDescent="0.25">
      <c r="A27" s="95" t="s">
        <v>78</v>
      </c>
      <c r="B27" s="310"/>
      <c r="C27" s="311"/>
      <c r="D27" s="311"/>
      <c r="E27" s="311"/>
      <c r="F27" s="311"/>
      <c r="G27" s="311"/>
      <c r="H27" s="311"/>
      <c r="I27" s="311"/>
      <c r="J27" s="311"/>
      <c r="K27" s="311"/>
      <c r="L27" s="311"/>
      <c r="M27" s="311"/>
      <c r="N27" s="311"/>
      <c r="O27" s="311"/>
      <c r="P27" s="311"/>
      <c r="Q27" s="311"/>
      <c r="R27" s="311"/>
      <c r="S27" s="312"/>
    </row>
    <row r="28" spans="1:19" x14ac:dyDescent="0.2">
      <c r="A28" s="253" t="s">
        <v>52</v>
      </c>
      <c r="B28" s="157" t="s">
        <v>79</v>
      </c>
      <c r="C28" s="91"/>
      <c r="D28" s="94">
        <v>225</v>
      </c>
      <c r="E28" s="91">
        <v>24</v>
      </c>
      <c r="F28" s="99">
        <v>12</v>
      </c>
      <c r="G28" s="91">
        <v>12</v>
      </c>
      <c r="H28" s="99">
        <v>90</v>
      </c>
      <c r="I28" s="99">
        <v>90</v>
      </c>
      <c r="J28" s="101">
        <v>4</v>
      </c>
      <c r="K28" s="94"/>
      <c r="L28" s="91"/>
      <c r="M28" s="94">
        <v>9600</v>
      </c>
      <c r="N28" s="91">
        <v>7680</v>
      </c>
      <c r="O28" s="91">
        <v>1920</v>
      </c>
      <c r="P28" s="91">
        <v>800</v>
      </c>
      <c r="Q28" s="91"/>
      <c r="R28" s="91">
        <v>400</v>
      </c>
      <c r="S28" s="91"/>
    </row>
    <row r="29" spans="1:19" x14ac:dyDescent="0.2">
      <c r="A29" s="98" t="s">
        <v>95</v>
      </c>
      <c r="B29" s="159" t="s">
        <v>24</v>
      </c>
      <c r="C29" s="91"/>
      <c r="D29" s="94">
        <v>55</v>
      </c>
      <c r="E29" s="91">
        <v>24</v>
      </c>
      <c r="F29" s="91">
        <v>12</v>
      </c>
      <c r="G29" s="91"/>
      <c r="H29" s="91">
        <v>90</v>
      </c>
      <c r="I29" s="91">
        <v>90</v>
      </c>
      <c r="J29" s="91"/>
      <c r="K29" s="94"/>
      <c r="L29" s="91"/>
      <c r="M29" s="94">
        <v>4800</v>
      </c>
      <c r="N29" s="91">
        <v>3840</v>
      </c>
      <c r="O29" s="91">
        <v>960</v>
      </c>
      <c r="P29" s="91">
        <v>800</v>
      </c>
      <c r="Q29" s="91">
        <v>1500</v>
      </c>
      <c r="R29" s="91">
        <v>400</v>
      </c>
      <c r="S29" s="91">
        <v>1500</v>
      </c>
    </row>
    <row r="30" spans="1:19" x14ac:dyDescent="0.2">
      <c r="A30" s="253"/>
      <c r="B30" s="159" t="s">
        <v>25</v>
      </c>
      <c r="C30" s="91"/>
      <c r="D30" s="94">
        <v>55</v>
      </c>
      <c r="E30" s="91">
        <v>24</v>
      </c>
      <c r="F30" s="91">
        <v>12</v>
      </c>
      <c r="G30" s="91"/>
      <c r="H30" s="91"/>
      <c r="I30" s="91"/>
      <c r="J30" s="91"/>
      <c r="K30" s="94"/>
      <c r="L30" s="91"/>
      <c r="M30" s="94">
        <v>5280</v>
      </c>
      <c r="N30" s="91">
        <v>4224</v>
      </c>
      <c r="O30" s="91">
        <v>1056</v>
      </c>
      <c r="P30" s="91">
        <v>800</v>
      </c>
      <c r="Q30" s="91"/>
      <c r="R30" s="91">
        <v>400</v>
      </c>
      <c r="S30" s="91"/>
    </row>
    <row r="31" spans="1:19" ht="14.25" thickBot="1" x14ac:dyDescent="0.25">
      <c r="A31" s="90" t="s">
        <v>96</v>
      </c>
      <c r="B31" s="163" t="s">
        <v>29</v>
      </c>
      <c r="C31" s="91"/>
      <c r="D31" s="94">
        <v>165</v>
      </c>
      <c r="E31" s="91">
        <v>72</v>
      </c>
      <c r="F31" s="91">
        <v>36</v>
      </c>
      <c r="G31" s="97"/>
      <c r="H31" s="91"/>
      <c r="I31" s="91"/>
      <c r="J31" s="88"/>
      <c r="K31" s="94"/>
      <c r="L31" s="88"/>
      <c r="M31" s="94">
        <v>14400</v>
      </c>
      <c r="N31" s="91">
        <v>11520</v>
      </c>
      <c r="O31" s="91">
        <v>2880</v>
      </c>
      <c r="P31" s="91"/>
      <c r="Q31" s="91"/>
      <c r="R31" s="91"/>
      <c r="S31" s="91"/>
    </row>
    <row r="32" spans="1:19" ht="14.25" thickBot="1" x14ac:dyDescent="0.25">
      <c r="A32" s="96"/>
      <c r="B32" s="310"/>
      <c r="C32" s="311"/>
      <c r="D32" s="311"/>
      <c r="E32" s="311"/>
      <c r="F32" s="311"/>
      <c r="G32" s="311"/>
      <c r="H32" s="311"/>
      <c r="I32" s="311"/>
      <c r="J32" s="311"/>
      <c r="K32" s="311"/>
      <c r="L32" s="311"/>
      <c r="M32" s="311"/>
      <c r="N32" s="311"/>
      <c r="O32" s="311"/>
      <c r="P32" s="311"/>
      <c r="Q32" s="311"/>
      <c r="R32" s="311"/>
      <c r="S32" s="312"/>
    </row>
    <row r="33" spans="1:19" x14ac:dyDescent="0.2">
      <c r="A33" s="95" t="s">
        <v>78</v>
      </c>
      <c r="B33" s="157" t="s">
        <v>79</v>
      </c>
      <c r="C33" s="91"/>
      <c r="D33" s="94">
        <v>270</v>
      </c>
      <c r="E33" s="91">
        <v>40</v>
      </c>
      <c r="F33" s="91">
        <v>20</v>
      </c>
      <c r="G33" s="91">
        <v>18</v>
      </c>
      <c r="H33" s="91">
        <v>180</v>
      </c>
      <c r="I33" s="91">
        <v>180</v>
      </c>
      <c r="J33" s="91">
        <v>6</v>
      </c>
      <c r="K33" s="91"/>
      <c r="L33" s="91"/>
      <c r="M33" s="91">
        <v>11520</v>
      </c>
      <c r="N33" s="91">
        <v>9216</v>
      </c>
      <c r="O33" s="91">
        <v>2304</v>
      </c>
      <c r="P33" s="91">
        <v>1000</v>
      </c>
      <c r="Q33" s="91"/>
      <c r="R33" s="91">
        <v>500</v>
      </c>
      <c r="S33" s="91"/>
    </row>
    <row r="34" spans="1:19" x14ac:dyDescent="0.2">
      <c r="A34" s="253" t="s">
        <v>97</v>
      </c>
      <c r="B34" s="159" t="s">
        <v>24</v>
      </c>
      <c r="C34" s="91"/>
      <c r="D34" s="94">
        <v>66</v>
      </c>
      <c r="E34" s="91">
        <v>40</v>
      </c>
      <c r="F34" s="91">
        <v>20</v>
      </c>
      <c r="G34" s="91"/>
      <c r="H34" s="91">
        <v>180</v>
      </c>
      <c r="I34" s="91">
        <v>180</v>
      </c>
      <c r="J34" s="91"/>
      <c r="K34" s="91"/>
      <c r="L34" s="91"/>
      <c r="M34" s="91">
        <v>5760</v>
      </c>
      <c r="N34" s="91">
        <v>4608</v>
      </c>
      <c r="O34" s="91">
        <v>1152</v>
      </c>
      <c r="P34" s="91">
        <v>1000</v>
      </c>
      <c r="Q34" s="91">
        <v>1800</v>
      </c>
      <c r="R34" s="91">
        <v>500</v>
      </c>
      <c r="S34" s="91">
        <v>1800</v>
      </c>
    </row>
    <row r="35" spans="1:19" x14ac:dyDescent="0.2">
      <c r="A35" s="253"/>
      <c r="B35" s="159" t="s">
        <v>25</v>
      </c>
      <c r="C35" s="92"/>
      <c r="D35" s="93">
        <v>66</v>
      </c>
      <c r="E35" s="91">
        <v>40</v>
      </c>
      <c r="F35" s="91">
        <v>20</v>
      </c>
      <c r="G35" s="91"/>
      <c r="H35" s="91"/>
      <c r="I35" s="91"/>
      <c r="J35" s="91"/>
      <c r="K35" s="92"/>
      <c r="L35" s="91"/>
      <c r="M35" s="91">
        <v>7200</v>
      </c>
      <c r="N35" s="91">
        <v>5760</v>
      </c>
      <c r="O35" s="91">
        <v>1440</v>
      </c>
      <c r="P35" s="91">
        <v>1000</v>
      </c>
      <c r="Q35" s="91"/>
      <c r="R35" s="91">
        <v>500</v>
      </c>
      <c r="S35" s="91"/>
    </row>
    <row r="36" spans="1:19" ht="14.25" thickBot="1" x14ac:dyDescent="0.25">
      <c r="A36" s="90" t="s">
        <v>98</v>
      </c>
      <c r="B36" s="163" t="s">
        <v>29</v>
      </c>
      <c r="C36" s="86"/>
      <c r="D36" s="89">
        <v>198</v>
      </c>
      <c r="E36" s="86">
        <v>80</v>
      </c>
      <c r="F36" s="87">
        <v>40</v>
      </c>
      <c r="G36" s="87"/>
      <c r="H36" s="87"/>
      <c r="I36" s="87"/>
      <c r="J36" s="88"/>
      <c r="K36" s="86"/>
      <c r="L36" s="88"/>
      <c r="M36" s="86">
        <v>17280</v>
      </c>
      <c r="N36" s="87">
        <v>13824</v>
      </c>
      <c r="O36" s="87">
        <v>3456</v>
      </c>
      <c r="P36" s="86"/>
      <c r="Q36" s="86"/>
      <c r="R36" s="86"/>
      <c r="S36" s="86"/>
    </row>
    <row r="37" spans="1:19" ht="14.25" customHeight="1" x14ac:dyDescent="0.2">
      <c r="A37" s="171" t="s">
        <v>99</v>
      </c>
      <c r="B37" s="173"/>
      <c r="C37" s="172"/>
      <c r="D37" s="172"/>
      <c r="E37" s="170"/>
      <c r="F37" s="170"/>
      <c r="G37" s="172"/>
      <c r="H37" s="172"/>
      <c r="I37" s="172"/>
      <c r="J37" s="172"/>
      <c r="K37" s="172"/>
      <c r="L37" s="172"/>
      <c r="M37" s="170"/>
      <c r="N37" s="170"/>
      <c r="O37" s="170"/>
      <c r="P37" s="170"/>
      <c r="Q37" s="170"/>
      <c r="R37" s="170"/>
      <c r="S37" s="170"/>
    </row>
    <row r="38" spans="1:19" ht="14.25" customHeight="1" x14ac:dyDescent="0.2">
      <c r="A38" s="322"/>
      <c r="B38" s="323"/>
      <c r="C38" s="323"/>
      <c r="D38" s="323"/>
      <c r="E38" s="323"/>
      <c r="F38" s="323"/>
      <c r="G38" s="323"/>
      <c r="H38" s="323"/>
      <c r="I38" s="323"/>
      <c r="J38" s="323"/>
      <c r="K38" s="323"/>
      <c r="L38" s="323"/>
      <c r="M38" s="323"/>
      <c r="N38" s="323"/>
      <c r="O38" s="323"/>
      <c r="P38" s="323"/>
      <c r="Q38" s="323"/>
      <c r="R38" s="323"/>
      <c r="S38" s="324"/>
    </row>
    <row r="39" spans="1:19" ht="14.25" customHeight="1" x14ac:dyDescent="0.2">
      <c r="A39" s="325"/>
      <c r="B39" s="291"/>
      <c r="C39" s="291"/>
      <c r="D39" s="291"/>
      <c r="E39" s="291"/>
      <c r="F39" s="291"/>
      <c r="G39" s="291"/>
      <c r="H39" s="291"/>
      <c r="I39" s="291"/>
      <c r="J39" s="291"/>
      <c r="K39" s="291"/>
      <c r="L39" s="291"/>
      <c r="M39" s="291"/>
      <c r="N39" s="291"/>
      <c r="O39" s="291"/>
      <c r="P39" s="291"/>
      <c r="Q39" s="291"/>
      <c r="R39" s="291"/>
      <c r="S39" s="326"/>
    </row>
    <row r="40" spans="1:19" ht="14.25" customHeight="1" x14ac:dyDescent="0.2">
      <c r="A40" s="325"/>
      <c r="B40" s="291"/>
      <c r="C40" s="291"/>
      <c r="D40" s="291"/>
      <c r="E40" s="291"/>
      <c r="F40" s="291"/>
      <c r="G40" s="291"/>
      <c r="H40" s="291"/>
      <c r="I40" s="291"/>
      <c r="J40" s="291"/>
      <c r="K40" s="291"/>
      <c r="L40" s="291"/>
      <c r="M40" s="291"/>
      <c r="N40" s="291"/>
      <c r="O40" s="291"/>
      <c r="P40" s="291"/>
      <c r="Q40" s="291"/>
      <c r="R40" s="291"/>
      <c r="S40" s="326"/>
    </row>
    <row r="41" spans="1:19" ht="14.25" customHeight="1" x14ac:dyDescent="0.2">
      <c r="A41" s="325"/>
      <c r="B41" s="291"/>
      <c r="C41" s="291"/>
      <c r="D41" s="291"/>
      <c r="E41" s="291"/>
      <c r="F41" s="291"/>
      <c r="G41" s="291"/>
      <c r="H41" s="291"/>
      <c r="I41" s="291"/>
      <c r="J41" s="291"/>
      <c r="K41" s="291"/>
      <c r="L41" s="291"/>
      <c r="M41" s="291"/>
      <c r="N41" s="291"/>
      <c r="O41" s="291"/>
      <c r="P41" s="291"/>
      <c r="Q41" s="291"/>
      <c r="R41" s="291"/>
      <c r="S41" s="326"/>
    </row>
    <row r="42" spans="1:19" ht="14.25" customHeight="1" x14ac:dyDescent="0.2">
      <c r="A42" s="325"/>
      <c r="B42" s="291"/>
      <c r="C42" s="291"/>
      <c r="D42" s="291"/>
      <c r="E42" s="291"/>
      <c r="F42" s="291"/>
      <c r="G42" s="291"/>
      <c r="H42" s="291"/>
      <c r="I42" s="291"/>
      <c r="J42" s="291"/>
      <c r="K42" s="291"/>
      <c r="L42" s="291"/>
      <c r="M42" s="291"/>
      <c r="N42" s="291"/>
      <c r="O42" s="291"/>
      <c r="P42" s="291"/>
      <c r="Q42" s="291"/>
      <c r="R42" s="291"/>
      <c r="S42" s="326"/>
    </row>
    <row r="43" spans="1:19" ht="14.25" customHeight="1" x14ac:dyDescent="0.2">
      <c r="A43" s="325"/>
      <c r="B43" s="291"/>
      <c r="C43" s="291"/>
      <c r="D43" s="291"/>
      <c r="E43" s="291"/>
      <c r="F43" s="291"/>
      <c r="G43" s="291"/>
      <c r="H43" s="291"/>
      <c r="I43" s="291"/>
      <c r="J43" s="291"/>
      <c r="K43" s="291"/>
      <c r="L43" s="291"/>
      <c r="M43" s="291"/>
      <c r="N43" s="291"/>
      <c r="O43" s="291"/>
      <c r="P43" s="291"/>
      <c r="Q43" s="291"/>
      <c r="R43" s="291"/>
      <c r="S43" s="326"/>
    </row>
    <row r="44" spans="1:19" ht="14.25" customHeight="1" x14ac:dyDescent="0.2">
      <c r="A44" s="325"/>
      <c r="B44" s="291"/>
      <c r="C44" s="291"/>
      <c r="D44" s="291"/>
      <c r="E44" s="291"/>
      <c r="F44" s="291"/>
      <c r="G44" s="291"/>
      <c r="H44" s="291"/>
      <c r="I44" s="291"/>
      <c r="J44" s="291"/>
      <c r="K44" s="291"/>
      <c r="L44" s="291"/>
      <c r="M44" s="291"/>
      <c r="N44" s="291"/>
      <c r="O44" s="291"/>
      <c r="P44" s="291"/>
      <c r="Q44" s="291"/>
      <c r="R44" s="291"/>
      <c r="S44" s="326"/>
    </row>
    <row r="45" spans="1:19" ht="14.25" customHeight="1" x14ac:dyDescent="0.2">
      <c r="A45" s="325"/>
      <c r="B45" s="291"/>
      <c r="C45" s="291"/>
      <c r="D45" s="291"/>
      <c r="E45" s="291"/>
      <c r="F45" s="291"/>
      <c r="G45" s="291"/>
      <c r="H45" s="291"/>
      <c r="I45" s="291"/>
      <c r="J45" s="291"/>
      <c r="K45" s="291"/>
      <c r="L45" s="291"/>
      <c r="M45" s="291"/>
      <c r="N45" s="291"/>
      <c r="O45" s="291"/>
      <c r="P45" s="291"/>
      <c r="Q45" s="291"/>
      <c r="R45" s="291"/>
      <c r="S45" s="326"/>
    </row>
    <row r="46" spans="1:19" ht="14.25" customHeight="1" x14ac:dyDescent="0.2">
      <c r="A46" s="325"/>
      <c r="B46" s="291"/>
      <c r="C46" s="291"/>
      <c r="D46" s="291"/>
      <c r="E46" s="291"/>
      <c r="F46" s="291"/>
      <c r="G46" s="291"/>
      <c r="H46" s="291"/>
      <c r="I46" s="291"/>
      <c r="J46" s="291"/>
      <c r="K46" s="291"/>
      <c r="L46" s="291"/>
      <c r="M46" s="291"/>
      <c r="N46" s="291"/>
      <c r="O46" s="291"/>
      <c r="P46" s="291"/>
      <c r="Q46" s="291"/>
      <c r="R46" s="291"/>
      <c r="S46" s="326"/>
    </row>
    <row r="47" spans="1:19" ht="14.25" customHeight="1" x14ac:dyDescent="0.2">
      <c r="A47" s="325"/>
      <c r="B47" s="291"/>
      <c r="C47" s="291"/>
      <c r="D47" s="291"/>
      <c r="E47" s="291"/>
      <c r="F47" s="291"/>
      <c r="G47" s="291"/>
      <c r="H47" s="291"/>
      <c r="I47" s="291"/>
      <c r="J47" s="291"/>
      <c r="K47" s="291"/>
      <c r="L47" s="291"/>
      <c r="M47" s="291"/>
      <c r="N47" s="291"/>
      <c r="O47" s="291"/>
      <c r="P47" s="291"/>
      <c r="Q47" s="291"/>
      <c r="R47" s="291"/>
      <c r="S47" s="326"/>
    </row>
    <row r="48" spans="1:19" x14ac:dyDescent="0.2">
      <c r="A48" s="327"/>
      <c r="B48" s="328"/>
      <c r="C48" s="328"/>
      <c r="D48" s="328"/>
      <c r="E48" s="328"/>
      <c r="F48" s="328"/>
      <c r="G48" s="328"/>
      <c r="H48" s="328"/>
      <c r="I48" s="328"/>
      <c r="J48" s="328"/>
      <c r="K48" s="328"/>
      <c r="L48" s="328"/>
      <c r="M48" s="328"/>
      <c r="N48" s="328"/>
      <c r="O48" s="328"/>
      <c r="P48" s="328"/>
      <c r="Q48" s="328"/>
      <c r="R48" s="328"/>
      <c r="S48" s="329"/>
    </row>
    <row r="102" spans="1:1" x14ac:dyDescent="0.2">
      <c r="A102" s="119">
        <v>0.58333333333333337</v>
      </c>
    </row>
  </sheetData>
  <mergeCells count="24">
    <mergeCell ref="A38:S48"/>
    <mergeCell ref="C1:L1"/>
    <mergeCell ref="M2:M3"/>
    <mergeCell ref="N2:P2"/>
    <mergeCell ref="A1:B3"/>
    <mergeCell ref="M1:S1"/>
    <mergeCell ref="C2:C3"/>
    <mergeCell ref="D2:D3"/>
    <mergeCell ref="E2:E3"/>
    <mergeCell ref="F2:F3"/>
    <mergeCell ref="G2:G3"/>
    <mergeCell ref="H2:H3"/>
    <mergeCell ref="Q2:R2"/>
    <mergeCell ref="S2:S3"/>
    <mergeCell ref="I2:I3"/>
    <mergeCell ref="B17:S17"/>
    <mergeCell ref="B22:S22"/>
    <mergeCell ref="B27:S27"/>
    <mergeCell ref="B32:S32"/>
    <mergeCell ref="J2:J3"/>
    <mergeCell ref="K2:K3"/>
    <mergeCell ref="B4:S4"/>
    <mergeCell ref="B12:S12"/>
    <mergeCell ref="L2:L3"/>
  </mergeCells>
  <pageMargins left="0.21" right="0.39" top="0.55000000000000004" bottom="0.5" header="0.5" footer="0.5"/>
  <pageSetup paperSize="17" scale="86"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O46"/>
  <sheetViews>
    <sheetView showGridLines="0" zoomScale="96" zoomScaleNormal="96" zoomScaleSheetLayoutView="85" workbookViewId="0">
      <pane ySplit="3" topLeftCell="A4" activePane="bottomLeft" state="frozen"/>
      <selection pane="bottomLeft" sqref="A1:B3"/>
    </sheetView>
  </sheetViews>
  <sheetFormatPr defaultColWidth="9.140625" defaultRowHeight="13.5" x14ac:dyDescent="0.2"/>
  <cols>
    <col min="1" max="1" width="18.7109375" style="30" customWidth="1"/>
    <col min="2" max="2" width="19.7109375" style="16" customWidth="1"/>
    <col min="3" max="3" width="10.5703125" style="30" customWidth="1"/>
    <col min="4" max="9" width="10.5703125" style="16" customWidth="1"/>
    <col min="10" max="10" width="10.5703125" style="16" hidden="1" customWidth="1"/>
    <col min="11" max="13" width="10.5703125" style="16" customWidth="1"/>
    <col min="14" max="15" width="7.7109375" style="16" customWidth="1"/>
    <col min="16" max="16384" width="9.140625" style="16"/>
  </cols>
  <sheetData>
    <row r="1" spans="1:15" s="11" customFormat="1" ht="30.75" customHeight="1" thickBot="1" x14ac:dyDescent="0.25">
      <c r="A1" s="360" t="s">
        <v>100</v>
      </c>
      <c r="B1" s="361"/>
      <c r="C1" s="354" t="s">
        <v>1</v>
      </c>
      <c r="D1" s="355"/>
      <c r="E1" s="355"/>
      <c r="F1" s="355"/>
      <c r="G1" s="355"/>
      <c r="H1" s="355"/>
      <c r="I1" s="355"/>
      <c r="J1" s="356"/>
      <c r="K1" s="354" t="s">
        <v>101</v>
      </c>
      <c r="L1" s="355"/>
      <c r="M1" s="356"/>
      <c r="N1" s="10"/>
      <c r="O1" s="10"/>
    </row>
    <row r="2" spans="1:15" s="11" customFormat="1" ht="25.5" customHeight="1" x14ac:dyDescent="0.2">
      <c r="A2" s="362"/>
      <c r="B2" s="363"/>
      <c r="C2" s="366" t="s">
        <v>102</v>
      </c>
      <c r="D2" s="368" t="s">
        <v>103</v>
      </c>
      <c r="E2" s="370" t="s">
        <v>104</v>
      </c>
      <c r="F2" s="372" t="s">
        <v>66</v>
      </c>
      <c r="G2" s="370" t="s">
        <v>7</v>
      </c>
      <c r="H2" s="370" t="s">
        <v>8</v>
      </c>
      <c r="I2" s="370" t="s">
        <v>105</v>
      </c>
      <c r="J2" s="370"/>
      <c r="K2" s="368" t="s">
        <v>106</v>
      </c>
      <c r="L2" s="375" t="s">
        <v>107</v>
      </c>
      <c r="M2" s="375" t="s">
        <v>9</v>
      </c>
      <c r="N2" s="12"/>
      <c r="O2" s="12"/>
    </row>
    <row r="3" spans="1:15" s="11" customFormat="1" ht="21.75" customHeight="1" thickBot="1" x14ac:dyDescent="0.25">
      <c r="A3" s="364"/>
      <c r="B3" s="365"/>
      <c r="C3" s="367"/>
      <c r="D3" s="369"/>
      <c r="E3" s="371"/>
      <c r="F3" s="372"/>
      <c r="G3" s="371"/>
      <c r="H3" s="371"/>
      <c r="I3" s="371"/>
      <c r="J3" s="371"/>
      <c r="K3" s="369"/>
      <c r="L3" s="376"/>
      <c r="M3" s="377"/>
      <c r="N3" s="13"/>
      <c r="O3" s="13"/>
    </row>
    <row r="4" spans="1:15" ht="14.25" thickBot="1" x14ac:dyDescent="0.25">
      <c r="A4" s="14"/>
      <c r="B4" s="357"/>
      <c r="C4" s="358"/>
      <c r="D4" s="358"/>
      <c r="E4" s="358"/>
      <c r="F4" s="358"/>
      <c r="G4" s="358"/>
      <c r="H4" s="358"/>
      <c r="I4" s="358"/>
      <c r="J4" s="358"/>
      <c r="K4" s="358"/>
      <c r="L4" s="358"/>
      <c r="M4" s="359"/>
      <c r="N4" s="15"/>
      <c r="O4" s="15"/>
    </row>
    <row r="5" spans="1:15" x14ac:dyDescent="0.2">
      <c r="A5" s="17" t="s">
        <v>108</v>
      </c>
      <c r="B5" s="164" t="s">
        <v>109</v>
      </c>
      <c r="C5" s="18">
        <v>20</v>
      </c>
      <c r="D5" s="18"/>
      <c r="E5" s="27">
        <v>15</v>
      </c>
      <c r="F5" s="27">
        <v>18</v>
      </c>
      <c r="G5" s="27">
        <v>360</v>
      </c>
      <c r="H5" s="27">
        <v>720</v>
      </c>
      <c r="I5" s="18"/>
      <c r="J5" s="18"/>
      <c r="K5" s="19">
        <v>12800</v>
      </c>
      <c r="L5" s="23">
        <v>1800</v>
      </c>
      <c r="M5" s="20">
        <v>1056</v>
      </c>
      <c r="N5" s="21"/>
      <c r="O5" s="21"/>
    </row>
    <row r="6" spans="1:15" x14ac:dyDescent="0.2">
      <c r="A6" s="22" t="s">
        <v>52</v>
      </c>
      <c r="B6" s="165" t="s">
        <v>110</v>
      </c>
      <c r="C6" s="18"/>
      <c r="D6" s="18"/>
      <c r="E6" s="18">
        <v>12</v>
      </c>
      <c r="F6" s="18"/>
      <c r="G6" s="18">
        <v>240</v>
      </c>
      <c r="H6" s="18">
        <v>480</v>
      </c>
      <c r="I6" s="18">
        <v>1</v>
      </c>
      <c r="J6" s="18"/>
      <c r="K6" s="19">
        <v>4800</v>
      </c>
      <c r="L6" s="23">
        <v>1100</v>
      </c>
      <c r="M6" s="20">
        <v>576</v>
      </c>
      <c r="N6" s="21"/>
      <c r="O6" s="21"/>
    </row>
    <row r="7" spans="1:15" x14ac:dyDescent="0.2">
      <c r="A7" s="180" t="s">
        <v>95</v>
      </c>
      <c r="B7" s="165"/>
      <c r="C7" s="18" t="s">
        <v>111</v>
      </c>
      <c r="D7" s="18" t="s">
        <v>112</v>
      </c>
      <c r="E7" s="18"/>
      <c r="F7" s="18"/>
      <c r="G7" s="18"/>
      <c r="H7" s="18"/>
      <c r="I7" s="18"/>
      <c r="J7" s="18"/>
      <c r="K7" s="19"/>
      <c r="L7" s="23"/>
      <c r="M7" s="20"/>
      <c r="N7" s="21"/>
      <c r="O7" s="21"/>
    </row>
    <row r="8" spans="1:15" ht="14.25" thickBot="1" x14ac:dyDescent="0.25">
      <c r="A8" s="22" t="s">
        <v>98</v>
      </c>
      <c r="B8" s="165"/>
      <c r="C8" s="18"/>
      <c r="D8" s="18"/>
      <c r="E8" s="18"/>
      <c r="F8" s="18"/>
      <c r="G8" s="18"/>
      <c r="H8" s="18"/>
      <c r="I8" s="18"/>
      <c r="J8" s="18"/>
      <c r="K8" s="19"/>
      <c r="L8" s="23"/>
      <c r="M8" s="20"/>
      <c r="N8" s="21"/>
      <c r="O8" s="21"/>
    </row>
    <row r="9" spans="1:15" ht="14.25" thickBot="1" x14ac:dyDescent="0.25">
      <c r="A9" s="14"/>
      <c r="B9" s="357"/>
      <c r="C9" s="358"/>
      <c r="D9" s="358"/>
      <c r="E9" s="358"/>
      <c r="F9" s="358"/>
      <c r="G9" s="358"/>
      <c r="H9" s="358"/>
      <c r="I9" s="358"/>
      <c r="J9" s="358"/>
      <c r="K9" s="358"/>
      <c r="L9" s="358"/>
      <c r="M9" s="359"/>
      <c r="N9" s="24"/>
      <c r="O9" s="24"/>
    </row>
    <row r="10" spans="1:15" x14ac:dyDescent="0.2">
      <c r="A10" s="17" t="s">
        <v>108</v>
      </c>
      <c r="B10" s="164" t="s">
        <v>113</v>
      </c>
      <c r="C10" s="18">
        <v>20</v>
      </c>
      <c r="D10" s="18"/>
      <c r="E10" s="27">
        <v>15</v>
      </c>
      <c r="F10" s="27">
        <v>12</v>
      </c>
      <c r="G10" s="27">
        <v>360</v>
      </c>
      <c r="H10" s="27">
        <v>720</v>
      </c>
      <c r="I10" s="18"/>
      <c r="J10" s="18"/>
      <c r="K10" s="19">
        <v>12800</v>
      </c>
      <c r="L10" s="23">
        <v>1350</v>
      </c>
      <c r="M10" s="20">
        <v>864</v>
      </c>
      <c r="N10" s="21"/>
      <c r="O10" s="21"/>
    </row>
    <row r="11" spans="1:15" x14ac:dyDescent="0.2">
      <c r="A11" s="22" t="s">
        <v>52</v>
      </c>
      <c r="B11" s="165" t="s">
        <v>110</v>
      </c>
      <c r="C11" s="18"/>
      <c r="D11" s="18"/>
      <c r="E11" s="18">
        <v>12</v>
      </c>
      <c r="F11" s="18"/>
      <c r="G11" s="18">
        <v>240</v>
      </c>
      <c r="H11" s="18">
        <v>480</v>
      </c>
      <c r="I11" s="18">
        <v>1</v>
      </c>
      <c r="J11" s="18"/>
      <c r="K11" s="19">
        <v>4800</v>
      </c>
      <c r="L11" s="23">
        <v>650</v>
      </c>
      <c r="M11" s="20">
        <v>384</v>
      </c>
      <c r="N11" s="21"/>
      <c r="O11" s="21"/>
    </row>
    <row r="12" spans="1:15" x14ac:dyDescent="0.2">
      <c r="A12" s="180" t="s">
        <v>93</v>
      </c>
      <c r="B12" s="165"/>
      <c r="C12" s="18" t="s">
        <v>111</v>
      </c>
      <c r="D12" s="18" t="s">
        <v>112</v>
      </c>
      <c r="E12" s="18"/>
      <c r="F12" s="18"/>
      <c r="G12" s="18"/>
      <c r="H12" s="18"/>
      <c r="I12" s="18"/>
      <c r="J12" s="18"/>
      <c r="K12" s="19"/>
      <c r="L12" s="23"/>
      <c r="M12" s="20"/>
      <c r="N12" s="21"/>
      <c r="O12" s="21"/>
    </row>
    <row r="13" spans="1:15" ht="14.25" thickBot="1" x14ac:dyDescent="0.25">
      <c r="A13" s="22" t="s">
        <v>96</v>
      </c>
      <c r="B13" s="131"/>
      <c r="C13" s="18"/>
      <c r="D13" s="18"/>
      <c r="E13" s="18"/>
      <c r="F13" s="18"/>
      <c r="G13" s="18"/>
      <c r="H13" s="18"/>
      <c r="I13" s="18"/>
      <c r="J13" s="18"/>
      <c r="K13" s="19"/>
      <c r="L13" s="23"/>
      <c r="M13" s="20"/>
    </row>
    <row r="14" spans="1:15" ht="14.25" thickBot="1" x14ac:dyDescent="0.25">
      <c r="A14" s="14"/>
      <c r="B14" s="357"/>
      <c r="C14" s="358"/>
      <c r="D14" s="358"/>
      <c r="E14" s="358"/>
      <c r="F14" s="358"/>
      <c r="G14" s="358"/>
      <c r="H14" s="358"/>
      <c r="I14" s="358"/>
      <c r="J14" s="358"/>
      <c r="K14" s="358"/>
      <c r="L14" s="358"/>
      <c r="M14" s="359"/>
    </row>
    <row r="15" spans="1:15" ht="14.25" customHeight="1" x14ac:dyDescent="0.2">
      <c r="A15" s="17" t="s">
        <v>108</v>
      </c>
      <c r="B15" s="164" t="s">
        <v>113</v>
      </c>
      <c r="C15" s="18">
        <v>20</v>
      </c>
      <c r="D15" s="27"/>
      <c r="E15" s="27">
        <v>11</v>
      </c>
      <c r="F15" s="27">
        <v>9</v>
      </c>
      <c r="G15" s="27">
        <v>180</v>
      </c>
      <c r="H15" s="27">
        <v>360</v>
      </c>
      <c r="I15" s="27"/>
      <c r="J15" s="27"/>
      <c r="K15" s="27">
        <v>8000</v>
      </c>
      <c r="L15" s="27">
        <v>1000</v>
      </c>
      <c r="M15" s="27">
        <v>480</v>
      </c>
    </row>
    <row r="16" spans="1:15" x14ac:dyDescent="0.2">
      <c r="A16" s="22" t="s">
        <v>52</v>
      </c>
      <c r="B16" s="165" t="s">
        <v>110</v>
      </c>
      <c r="C16" s="18"/>
      <c r="D16" s="28"/>
      <c r="E16" s="28">
        <v>6</v>
      </c>
      <c r="F16" s="28"/>
      <c r="G16" s="28">
        <v>120</v>
      </c>
      <c r="H16" s="28">
        <v>240</v>
      </c>
      <c r="I16" s="28">
        <v>1</v>
      </c>
      <c r="J16" s="28"/>
      <c r="K16" s="28">
        <v>2400</v>
      </c>
      <c r="L16" s="28">
        <v>500</v>
      </c>
      <c r="M16" s="28">
        <v>288</v>
      </c>
    </row>
    <row r="17" spans="1:13" x14ac:dyDescent="0.2">
      <c r="A17" s="22" t="s">
        <v>93</v>
      </c>
      <c r="B17" s="165"/>
      <c r="C17" s="18" t="s">
        <v>111</v>
      </c>
      <c r="D17" s="18" t="s">
        <v>112</v>
      </c>
      <c r="E17" s="28"/>
      <c r="F17" s="28"/>
      <c r="G17" s="28"/>
      <c r="H17" s="28"/>
      <c r="I17" s="28"/>
      <c r="J17" s="28"/>
      <c r="K17" s="28"/>
      <c r="L17" s="28"/>
      <c r="M17" s="28"/>
    </row>
    <row r="18" spans="1:13" ht="14.25" thickBot="1" x14ac:dyDescent="0.25">
      <c r="A18" s="255" t="s">
        <v>94</v>
      </c>
      <c r="B18" s="25"/>
      <c r="C18" s="26"/>
      <c r="D18" s="26"/>
      <c r="E18" s="26"/>
      <c r="F18" s="26"/>
      <c r="G18" s="26"/>
      <c r="H18" s="26"/>
      <c r="I18" s="26"/>
      <c r="J18" s="26"/>
      <c r="K18" s="26"/>
      <c r="L18" s="26"/>
      <c r="M18" s="26"/>
    </row>
    <row r="19" spans="1:13" x14ac:dyDescent="0.2">
      <c r="A19" s="182" t="s">
        <v>114</v>
      </c>
      <c r="B19" s="183"/>
      <c r="C19" s="184"/>
      <c r="D19" s="184"/>
      <c r="E19" s="184"/>
      <c r="F19" s="184"/>
      <c r="G19" s="184"/>
      <c r="H19" s="184"/>
      <c r="I19" s="184"/>
      <c r="J19" s="184"/>
      <c r="K19" s="184"/>
      <c r="L19" s="184"/>
      <c r="M19" s="184"/>
    </row>
    <row r="20" spans="1:13" ht="13.5" customHeight="1" x14ac:dyDescent="0.2">
      <c r="A20" s="373" t="s">
        <v>115</v>
      </c>
      <c r="B20" s="373"/>
      <c r="C20" s="373"/>
      <c r="D20" s="373"/>
      <c r="E20" s="373"/>
      <c r="F20" s="373"/>
      <c r="G20" s="373"/>
      <c r="H20" s="373"/>
      <c r="I20" s="373"/>
      <c r="J20" s="373"/>
      <c r="K20" s="373"/>
      <c r="L20" s="373"/>
      <c r="M20" s="373"/>
    </row>
    <row r="21" spans="1:13" x14ac:dyDescent="0.2">
      <c r="A21" s="374"/>
      <c r="B21" s="374"/>
      <c r="C21" s="374"/>
      <c r="D21" s="374"/>
      <c r="E21" s="374"/>
      <c r="F21" s="374"/>
      <c r="G21" s="374"/>
      <c r="H21" s="374"/>
      <c r="I21" s="374"/>
      <c r="J21" s="374"/>
      <c r="K21" s="374"/>
      <c r="L21" s="374"/>
      <c r="M21" s="374"/>
    </row>
    <row r="22" spans="1:13" x14ac:dyDescent="0.2">
      <c r="A22" s="374"/>
      <c r="B22" s="374"/>
      <c r="C22" s="374"/>
      <c r="D22" s="374"/>
      <c r="E22" s="374"/>
      <c r="F22" s="374"/>
      <c r="G22" s="374"/>
      <c r="H22" s="374"/>
      <c r="I22" s="374"/>
      <c r="J22" s="374"/>
      <c r="K22" s="374"/>
      <c r="L22" s="374"/>
      <c r="M22" s="374"/>
    </row>
    <row r="23" spans="1:13" x14ac:dyDescent="0.2">
      <c r="A23" s="374"/>
      <c r="B23" s="374"/>
      <c r="C23" s="374"/>
      <c r="D23" s="374"/>
      <c r="E23" s="374"/>
      <c r="F23" s="374"/>
      <c r="G23" s="374"/>
      <c r="H23" s="374"/>
      <c r="I23" s="374"/>
      <c r="J23" s="374"/>
      <c r="K23" s="374"/>
      <c r="L23" s="374"/>
      <c r="M23" s="374"/>
    </row>
    <row r="24" spans="1:13" x14ac:dyDescent="0.2">
      <c r="A24" s="374"/>
      <c r="B24" s="374"/>
      <c r="C24" s="374"/>
      <c r="D24" s="374"/>
      <c r="E24" s="374"/>
      <c r="F24" s="374"/>
      <c r="G24" s="374"/>
      <c r="H24" s="374"/>
      <c r="I24" s="374"/>
      <c r="J24" s="374"/>
      <c r="K24" s="374"/>
      <c r="L24" s="374"/>
      <c r="M24" s="374"/>
    </row>
    <row r="25" spans="1:13" x14ac:dyDescent="0.2">
      <c r="A25" s="374"/>
      <c r="B25" s="374"/>
      <c r="C25" s="374"/>
      <c r="D25" s="374"/>
      <c r="E25" s="374"/>
      <c r="F25" s="374"/>
      <c r="G25" s="374"/>
      <c r="H25" s="374"/>
      <c r="I25" s="374"/>
      <c r="J25" s="374"/>
      <c r="K25" s="374"/>
      <c r="L25" s="374"/>
      <c r="M25" s="374"/>
    </row>
    <row r="26" spans="1:13" x14ac:dyDescent="0.2">
      <c r="A26" s="374"/>
      <c r="B26" s="374"/>
      <c r="C26" s="374"/>
      <c r="D26" s="374"/>
      <c r="E26" s="374"/>
      <c r="F26" s="374"/>
      <c r="G26" s="374"/>
      <c r="H26" s="374"/>
      <c r="I26" s="374"/>
      <c r="J26" s="374"/>
      <c r="K26" s="374"/>
      <c r="L26" s="374"/>
      <c r="M26" s="374"/>
    </row>
    <row r="27" spans="1:13" x14ac:dyDescent="0.2">
      <c r="A27" s="374"/>
      <c r="B27" s="374"/>
      <c r="C27" s="374"/>
      <c r="D27" s="374"/>
      <c r="E27" s="374"/>
      <c r="F27" s="374"/>
      <c r="G27" s="374"/>
      <c r="H27" s="374"/>
      <c r="I27" s="374"/>
      <c r="J27" s="374"/>
      <c r="K27" s="374"/>
      <c r="L27" s="374"/>
      <c r="M27" s="374"/>
    </row>
    <row r="28" spans="1:13" x14ac:dyDescent="0.2">
      <c r="A28" s="374"/>
      <c r="B28" s="374"/>
      <c r="C28" s="374"/>
      <c r="D28" s="374"/>
      <c r="E28" s="374"/>
      <c r="F28" s="374"/>
      <c r="G28" s="374"/>
      <c r="H28" s="374"/>
      <c r="I28" s="374"/>
      <c r="J28" s="374"/>
      <c r="K28" s="374"/>
      <c r="L28" s="374"/>
      <c r="M28" s="374"/>
    </row>
    <row r="29" spans="1:13" x14ac:dyDescent="0.2">
      <c r="A29" s="374"/>
      <c r="B29" s="374"/>
      <c r="C29" s="374"/>
      <c r="D29" s="374"/>
      <c r="E29" s="374"/>
      <c r="F29" s="374"/>
      <c r="G29" s="374"/>
      <c r="H29" s="374"/>
      <c r="I29" s="374"/>
      <c r="J29" s="374"/>
      <c r="K29" s="374"/>
      <c r="L29" s="374"/>
      <c r="M29" s="374"/>
    </row>
    <row r="30" spans="1:13" x14ac:dyDescent="0.2">
      <c r="A30" s="374"/>
      <c r="B30" s="374"/>
      <c r="C30" s="374"/>
      <c r="D30" s="374"/>
      <c r="E30" s="374"/>
      <c r="F30" s="374"/>
      <c r="G30" s="374"/>
      <c r="H30" s="374"/>
      <c r="I30" s="374"/>
      <c r="J30" s="374"/>
      <c r="K30" s="374"/>
      <c r="L30" s="374"/>
      <c r="M30" s="374"/>
    </row>
    <row r="31" spans="1:13" x14ac:dyDescent="0.2">
      <c r="A31" s="374"/>
      <c r="B31" s="374"/>
      <c r="C31" s="374"/>
      <c r="D31" s="374"/>
      <c r="E31" s="374"/>
      <c r="F31" s="374"/>
      <c r="G31" s="374"/>
      <c r="H31" s="374"/>
      <c r="I31" s="374"/>
      <c r="J31" s="374"/>
      <c r="K31" s="374"/>
      <c r="L31" s="374"/>
      <c r="M31" s="374"/>
    </row>
    <row r="32" spans="1:13" x14ac:dyDescent="0.2">
      <c r="A32" s="374"/>
      <c r="B32" s="374"/>
      <c r="C32" s="374"/>
      <c r="D32" s="374"/>
      <c r="E32" s="374"/>
      <c r="F32" s="374"/>
      <c r="G32" s="374"/>
      <c r="H32" s="374"/>
      <c r="I32" s="374"/>
      <c r="J32" s="374"/>
      <c r="K32" s="374"/>
      <c r="L32" s="374"/>
      <c r="M32" s="374"/>
    </row>
    <row r="33" spans="1:13" x14ac:dyDescent="0.2">
      <c r="A33" s="374"/>
      <c r="B33" s="374"/>
      <c r="C33" s="374"/>
      <c r="D33" s="374"/>
      <c r="E33" s="374"/>
      <c r="F33" s="374"/>
      <c r="G33" s="374"/>
      <c r="H33" s="374"/>
      <c r="I33" s="374"/>
      <c r="J33" s="374"/>
      <c r="K33" s="374"/>
      <c r="L33" s="374"/>
      <c r="M33" s="374"/>
    </row>
    <row r="34" spans="1:13" x14ac:dyDescent="0.2">
      <c r="A34" s="374"/>
      <c r="B34" s="374"/>
      <c r="C34" s="374"/>
      <c r="D34" s="374"/>
      <c r="E34" s="374"/>
      <c r="F34" s="374"/>
      <c r="G34" s="374"/>
      <c r="H34" s="374"/>
      <c r="I34" s="374"/>
      <c r="J34" s="374"/>
      <c r="K34" s="374"/>
      <c r="L34" s="374"/>
      <c r="M34" s="374"/>
    </row>
    <row r="35" spans="1:13" x14ac:dyDescent="0.2">
      <c r="A35" s="374"/>
      <c r="B35" s="374"/>
      <c r="C35" s="374"/>
      <c r="D35" s="374"/>
      <c r="E35" s="374"/>
      <c r="F35" s="374"/>
      <c r="G35" s="374"/>
      <c r="H35" s="374"/>
      <c r="I35" s="374"/>
      <c r="J35" s="374"/>
      <c r="K35" s="374"/>
      <c r="L35" s="374"/>
      <c r="M35" s="374"/>
    </row>
    <row r="36" spans="1:13" x14ac:dyDescent="0.2">
      <c r="A36" s="374"/>
      <c r="B36" s="374"/>
      <c r="C36" s="374"/>
      <c r="D36" s="374"/>
      <c r="E36" s="374"/>
      <c r="F36" s="374"/>
      <c r="G36" s="374"/>
      <c r="H36" s="374"/>
      <c r="I36" s="374"/>
      <c r="J36" s="374"/>
      <c r="K36" s="374"/>
      <c r="L36" s="374"/>
      <c r="M36" s="374"/>
    </row>
    <row r="37" spans="1:13" x14ac:dyDescent="0.2">
      <c r="A37" s="29"/>
    </row>
    <row r="38" spans="1:13" x14ac:dyDescent="0.2">
      <c r="A38" s="29"/>
    </row>
    <row r="39" spans="1:13" x14ac:dyDescent="0.2">
      <c r="A39" s="31"/>
    </row>
    <row r="40" spans="1:13" x14ac:dyDescent="0.2">
      <c r="A40" s="29"/>
    </row>
    <row r="41" spans="1:13" x14ac:dyDescent="0.2">
      <c r="A41" s="24"/>
    </row>
    <row r="42" spans="1:13" x14ac:dyDescent="0.2">
      <c r="A42" s="24"/>
    </row>
    <row r="43" spans="1:13" x14ac:dyDescent="0.2">
      <c r="A43" s="24"/>
    </row>
    <row r="44" spans="1:13" x14ac:dyDescent="0.2">
      <c r="A44" s="24"/>
    </row>
    <row r="45" spans="1:13" x14ac:dyDescent="0.2">
      <c r="A45" s="24"/>
    </row>
    <row r="46" spans="1:13" x14ac:dyDescent="0.2">
      <c r="A46" s="24"/>
    </row>
  </sheetData>
  <mergeCells count="18">
    <mergeCell ref="A20:M36"/>
    <mergeCell ref="L2:L3"/>
    <mergeCell ref="M2:M3"/>
    <mergeCell ref="C1:J1"/>
    <mergeCell ref="B14:M14"/>
    <mergeCell ref="B9:M9"/>
    <mergeCell ref="B4:M4"/>
    <mergeCell ref="A1:B3"/>
    <mergeCell ref="K1:M1"/>
    <mergeCell ref="C2:C3"/>
    <mergeCell ref="D2:D3"/>
    <mergeCell ref="E2:E3"/>
    <mergeCell ref="F2:F3"/>
    <mergeCell ref="G2:G3"/>
    <mergeCell ref="H2:H3"/>
    <mergeCell ref="I2:I3"/>
    <mergeCell ref="J2:J3"/>
    <mergeCell ref="K2:K3"/>
  </mergeCells>
  <pageMargins left="0.6875" right="0.39" top="0.72916666666666696" bottom="0.5" header="0.5" footer="0.5"/>
  <pageSetup paperSize="17" orientation="landscape" r:id="rId1"/>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X128"/>
  <sheetViews>
    <sheetView showGridLines="0" zoomScale="95" zoomScaleNormal="95" zoomScaleSheetLayoutView="85" workbookViewId="0">
      <pane ySplit="3" topLeftCell="A4" activePane="bottomLeft" state="frozen"/>
      <selection activeCell="T39" sqref="T39"/>
      <selection pane="bottomLeft" sqref="A1:B3"/>
    </sheetView>
  </sheetViews>
  <sheetFormatPr defaultColWidth="9.140625" defaultRowHeight="13.5" x14ac:dyDescent="0.2"/>
  <cols>
    <col min="1" max="1" width="18.7109375" style="30" customWidth="1"/>
    <col min="2" max="2" width="29" style="16" customWidth="1"/>
    <col min="3" max="4" width="11.28515625" style="30" customWidth="1"/>
    <col min="5" max="5" width="10.85546875" style="30" customWidth="1"/>
    <col min="6" max="6" width="9.7109375" style="30" customWidth="1"/>
    <col min="7" max="12" width="9.7109375" style="16" customWidth="1"/>
    <col min="13" max="13" width="8.28515625" style="16" hidden="1" customWidth="1"/>
    <col min="14" max="14" width="9.7109375" style="16" customWidth="1"/>
    <col min="15" max="15" width="12" style="16" customWidth="1"/>
    <col min="16" max="22" width="9.7109375" style="16" customWidth="1"/>
    <col min="23" max="24" width="7.7109375" style="16" customWidth="1"/>
    <col min="25" max="16384" width="9.140625" style="16"/>
  </cols>
  <sheetData>
    <row r="1" spans="1:24" s="11" customFormat="1" ht="30.75" customHeight="1" thickBot="1" x14ac:dyDescent="0.25">
      <c r="A1" s="360" t="s">
        <v>116</v>
      </c>
      <c r="B1" s="397"/>
      <c r="C1" s="354" t="s">
        <v>1</v>
      </c>
      <c r="D1" s="355"/>
      <c r="E1" s="355"/>
      <c r="F1" s="355"/>
      <c r="G1" s="355"/>
      <c r="H1" s="355"/>
      <c r="I1" s="355"/>
      <c r="J1" s="355"/>
      <c r="K1" s="355"/>
      <c r="L1" s="355"/>
      <c r="M1" s="355"/>
      <c r="N1" s="355"/>
      <c r="O1" s="355"/>
      <c r="P1" s="356"/>
      <c r="Q1" s="354" t="s">
        <v>101</v>
      </c>
      <c r="R1" s="355"/>
      <c r="S1" s="355"/>
      <c r="T1" s="355"/>
      <c r="U1" s="355"/>
      <c r="V1" s="356"/>
      <c r="W1" s="10"/>
      <c r="X1" s="10"/>
    </row>
    <row r="2" spans="1:24" s="11" customFormat="1" ht="25.5" customHeight="1" x14ac:dyDescent="0.2">
      <c r="A2" s="362"/>
      <c r="B2" s="398"/>
      <c r="C2" s="370" t="s">
        <v>117</v>
      </c>
      <c r="D2" s="370" t="s">
        <v>118</v>
      </c>
      <c r="E2" s="370" t="s">
        <v>119</v>
      </c>
      <c r="F2" s="368" t="s">
        <v>120</v>
      </c>
      <c r="G2" s="368" t="s">
        <v>103</v>
      </c>
      <c r="H2" s="370" t="s">
        <v>104</v>
      </c>
      <c r="I2" s="370" t="s">
        <v>121</v>
      </c>
      <c r="J2" s="390" t="s">
        <v>7</v>
      </c>
      <c r="K2" s="390" t="s">
        <v>8</v>
      </c>
      <c r="L2" s="390" t="s">
        <v>122</v>
      </c>
      <c r="M2" s="392"/>
      <c r="N2" s="392" t="s">
        <v>123</v>
      </c>
      <c r="O2" s="390" t="s">
        <v>67</v>
      </c>
      <c r="P2" s="378" t="s">
        <v>68</v>
      </c>
      <c r="Q2" s="380" t="s">
        <v>124</v>
      </c>
      <c r="R2" s="380"/>
      <c r="S2" s="380" t="s">
        <v>125</v>
      </c>
      <c r="T2" s="380"/>
      <c r="U2" s="380"/>
      <c r="V2" s="381" t="s">
        <v>9</v>
      </c>
      <c r="W2" s="12"/>
      <c r="X2" s="12"/>
    </row>
    <row r="3" spans="1:24" s="11" customFormat="1" ht="21.75" customHeight="1" thickBot="1" x14ac:dyDescent="0.25">
      <c r="A3" s="364"/>
      <c r="B3" s="399"/>
      <c r="C3" s="371"/>
      <c r="D3" s="371"/>
      <c r="E3" s="371"/>
      <c r="F3" s="369"/>
      <c r="G3" s="369"/>
      <c r="H3" s="371"/>
      <c r="I3" s="371"/>
      <c r="J3" s="391"/>
      <c r="K3" s="391"/>
      <c r="L3" s="391"/>
      <c r="M3" s="393"/>
      <c r="N3" s="393"/>
      <c r="O3" s="391"/>
      <c r="P3" s="379"/>
      <c r="Q3" s="85" t="s">
        <v>75</v>
      </c>
      <c r="R3" s="84" t="s">
        <v>126</v>
      </c>
      <c r="S3" s="85" t="s">
        <v>75</v>
      </c>
      <c r="T3" s="84" t="s">
        <v>126</v>
      </c>
      <c r="U3" s="84" t="s">
        <v>76</v>
      </c>
      <c r="V3" s="382"/>
      <c r="W3" s="13"/>
      <c r="X3" s="13"/>
    </row>
    <row r="4" spans="1:24" ht="15.75" customHeight="1" thickBot="1" x14ac:dyDescent="0.25">
      <c r="A4" s="14"/>
      <c r="B4" s="394"/>
      <c r="C4" s="395"/>
      <c r="D4" s="395"/>
      <c r="E4" s="395"/>
      <c r="F4" s="395"/>
      <c r="G4" s="395"/>
      <c r="H4" s="395"/>
      <c r="I4" s="395"/>
      <c r="J4" s="395"/>
      <c r="K4" s="395"/>
      <c r="L4" s="395"/>
      <c r="M4" s="395"/>
      <c r="N4" s="395"/>
      <c r="O4" s="395"/>
      <c r="P4" s="395"/>
      <c r="Q4" s="395"/>
      <c r="R4" s="395"/>
      <c r="S4" s="395"/>
      <c r="T4" s="395"/>
      <c r="U4" s="395"/>
      <c r="V4" s="396"/>
      <c r="W4" s="15"/>
      <c r="X4" s="15"/>
    </row>
    <row r="5" spans="1:24" x14ac:dyDescent="0.2">
      <c r="A5" s="17"/>
      <c r="B5" s="131" t="s">
        <v>127</v>
      </c>
      <c r="C5" s="81">
        <v>18</v>
      </c>
      <c r="D5" s="81">
        <v>520</v>
      </c>
      <c r="E5" s="81">
        <v>160</v>
      </c>
      <c r="F5" s="18">
        <v>24</v>
      </c>
      <c r="G5" s="18">
        <v>96</v>
      </c>
      <c r="H5" s="18">
        <v>192</v>
      </c>
      <c r="I5" s="18">
        <v>48</v>
      </c>
      <c r="J5" s="81">
        <v>320</v>
      </c>
      <c r="K5" s="81">
        <v>880</v>
      </c>
      <c r="L5" s="81"/>
      <c r="M5" s="81"/>
      <c r="N5" s="81">
        <v>4</v>
      </c>
      <c r="O5" s="81">
        <v>4</v>
      </c>
      <c r="P5" s="81">
        <v>16</v>
      </c>
      <c r="Q5" s="82">
        <v>4800</v>
      </c>
      <c r="R5" s="82">
        <v>4800</v>
      </c>
      <c r="S5" s="82">
        <v>4800</v>
      </c>
      <c r="T5" s="81">
        <v>4800</v>
      </c>
      <c r="U5" s="81">
        <v>4800</v>
      </c>
      <c r="V5" s="80">
        <v>5760</v>
      </c>
      <c r="W5" s="21"/>
      <c r="X5" s="21"/>
    </row>
    <row r="6" spans="1:24" x14ac:dyDescent="0.2">
      <c r="A6" s="22" t="s">
        <v>128</v>
      </c>
      <c r="B6" s="131" t="s">
        <v>129</v>
      </c>
      <c r="C6" s="81"/>
      <c r="D6" s="81"/>
      <c r="E6" s="81"/>
      <c r="F6" s="18"/>
      <c r="G6" s="18"/>
      <c r="H6" s="18"/>
      <c r="I6" s="18"/>
      <c r="J6" s="81">
        <v>320</v>
      </c>
      <c r="K6" s="81">
        <v>880</v>
      </c>
      <c r="L6" s="81"/>
      <c r="M6" s="81"/>
      <c r="N6" s="81">
        <v>8</v>
      </c>
      <c r="O6" s="81">
        <v>8</v>
      </c>
      <c r="P6" s="81">
        <v>16</v>
      </c>
      <c r="Q6" s="78">
        <v>4800</v>
      </c>
      <c r="R6" s="78">
        <v>4800</v>
      </c>
      <c r="S6" s="77">
        <v>4800</v>
      </c>
      <c r="T6" s="81">
        <v>4800</v>
      </c>
      <c r="U6" s="81"/>
      <c r="V6" s="80"/>
      <c r="W6" s="21"/>
      <c r="X6" s="21"/>
    </row>
    <row r="7" spans="1:24" x14ac:dyDescent="0.2">
      <c r="A7" s="22" t="s">
        <v>45</v>
      </c>
      <c r="B7" s="131" t="s">
        <v>24</v>
      </c>
      <c r="C7" s="81">
        <v>6</v>
      </c>
      <c r="D7" s="81">
        <v>260</v>
      </c>
      <c r="E7" s="81">
        <v>80</v>
      </c>
      <c r="F7" s="18">
        <v>24</v>
      </c>
      <c r="G7" s="18">
        <v>48</v>
      </c>
      <c r="H7" s="18">
        <v>96</v>
      </c>
      <c r="I7" s="18"/>
      <c r="J7" s="81"/>
      <c r="K7" s="81"/>
      <c r="L7" s="81">
        <v>1</v>
      </c>
      <c r="M7" s="81"/>
      <c r="N7" s="81">
        <v>4</v>
      </c>
      <c r="O7" s="81">
        <v>4</v>
      </c>
      <c r="P7" s="81">
        <v>16</v>
      </c>
      <c r="Q7" s="82">
        <v>4800</v>
      </c>
      <c r="R7" s="82">
        <v>4800</v>
      </c>
      <c r="S7" s="82">
        <v>4800</v>
      </c>
      <c r="T7" s="81">
        <v>4800</v>
      </c>
      <c r="U7" s="81"/>
      <c r="V7" s="80"/>
      <c r="W7" s="21"/>
      <c r="X7" s="21"/>
    </row>
    <row r="8" spans="1:24" x14ac:dyDescent="0.2">
      <c r="A8" s="22" t="s">
        <v>130</v>
      </c>
      <c r="B8" s="131" t="s">
        <v>25</v>
      </c>
      <c r="C8" s="81">
        <v>3</v>
      </c>
      <c r="D8" s="81">
        <v>260</v>
      </c>
      <c r="E8" s="81">
        <v>80</v>
      </c>
      <c r="F8" s="18"/>
      <c r="G8" s="18">
        <v>24</v>
      </c>
      <c r="H8" s="18">
        <v>96</v>
      </c>
      <c r="I8" s="18"/>
      <c r="J8" s="81"/>
      <c r="K8" s="81"/>
      <c r="L8" s="81"/>
      <c r="M8" s="81"/>
      <c r="N8" s="81"/>
      <c r="O8" s="81"/>
      <c r="P8" s="81"/>
      <c r="Q8" s="82">
        <v>6000</v>
      </c>
      <c r="R8" s="82">
        <v>6000</v>
      </c>
      <c r="S8" s="82">
        <v>6000</v>
      </c>
      <c r="T8" s="81">
        <v>6000</v>
      </c>
      <c r="U8" s="81"/>
      <c r="V8" s="80"/>
      <c r="W8" s="21"/>
      <c r="X8" s="21"/>
    </row>
    <row r="9" spans="1:24" x14ac:dyDescent="0.2">
      <c r="A9" s="149"/>
      <c r="B9" s="131" t="s">
        <v>131</v>
      </c>
      <c r="C9" s="81">
        <v>12</v>
      </c>
      <c r="D9" s="81">
        <v>260</v>
      </c>
      <c r="E9" s="81">
        <v>80</v>
      </c>
      <c r="F9" s="18">
        <v>48</v>
      </c>
      <c r="G9" s="18">
        <v>60</v>
      </c>
      <c r="H9" s="18">
        <v>120</v>
      </c>
      <c r="I9" s="18"/>
      <c r="J9" s="81">
        <v>320</v>
      </c>
      <c r="K9" s="81">
        <v>880</v>
      </c>
      <c r="L9" s="81"/>
      <c r="M9" s="73"/>
      <c r="N9" s="73"/>
      <c r="O9" s="73"/>
      <c r="P9" s="73"/>
      <c r="Q9" s="78">
        <v>4800</v>
      </c>
      <c r="R9" s="78">
        <v>4800</v>
      </c>
      <c r="S9" s="77">
        <v>4800</v>
      </c>
      <c r="T9" s="81">
        <v>4800</v>
      </c>
      <c r="U9" s="81"/>
      <c r="V9" s="80">
        <v>5760</v>
      </c>
      <c r="W9" s="24"/>
      <c r="X9" s="24"/>
    </row>
    <row r="10" spans="1:24" x14ac:dyDescent="0.2">
      <c r="A10" s="22"/>
      <c r="B10" s="131" t="s">
        <v>132</v>
      </c>
      <c r="C10" s="81">
        <v>18</v>
      </c>
      <c r="D10" s="81">
        <v>325</v>
      </c>
      <c r="E10" s="81">
        <v>100</v>
      </c>
      <c r="F10" s="18">
        <v>72</v>
      </c>
      <c r="G10" s="18">
        <v>108</v>
      </c>
      <c r="H10" s="18">
        <v>216</v>
      </c>
      <c r="I10" s="18"/>
      <c r="J10" s="81"/>
      <c r="K10" s="81"/>
      <c r="L10" s="81"/>
      <c r="M10" s="73"/>
      <c r="N10" s="73"/>
      <c r="O10" s="73"/>
      <c r="P10" s="73"/>
      <c r="Q10" s="82">
        <v>9600</v>
      </c>
      <c r="R10" s="82">
        <v>9600</v>
      </c>
      <c r="S10" s="82">
        <v>9600</v>
      </c>
      <c r="T10" s="81">
        <v>9600</v>
      </c>
      <c r="U10" s="81"/>
      <c r="V10" s="80">
        <v>5760</v>
      </c>
      <c r="W10" s="24"/>
      <c r="X10" s="24"/>
    </row>
    <row r="11" spans="1:24" ht="14.25" thickBot="1" x14ac:dyDescent="0.25">
      <c r="A11" s="22" t="s">
        <v>133</v>
      </c>
      <c r="B11" s="150" t="s">
        <v>83</v>
      </c>
      <c r="C11" s="83">
        <v>12</v>
      </c>
      <c r="D11" s="83">
        <v>325</v>
      </c>
      <c r="E11" s="83">
        <v>100</v>
      </c>
      <c r="F11" s="17">
        <v>48</v>
      </c>
      <c r="G11" s="17">
        <v>60</v>
      </c>
      <c r="H11" s="120">
        <v>120</v>
      </c>
      <c r="I11" s="120"/>
      <c r="J11" s="121">
        <v>320</v>
      </c>
      <c r="K11" s="121">
        <v>880</v>
      </c>
      <c r="L11" s="121"/>
      <c r="M11" s="121"/>
      <c r="N11" s="121">
        <v>2</v>
      </c>
      <c r="O11" s="121">
        <v>5</v>
      </c>
      <c r="P11" s="121">
        <v>12</v>
      </c>
      <c r="Q11" s="122">
        <v>4800</v>
      </c>
      <c r="R11" s="122">
        <v>4800</v>
      </c>
      <c r="S11" s="122">
        <v>4800</v>
      </c>
      <c r="T11" s="83">
        <v>4800</v>
      </c>
      <c r="U11" s="83"/>
      <c r="V11" s="123">
        <v>5760</v>
      </c>
      <c r="W11" s="24"/>
      <c r="X11" s="24"/>
    </row>
    <row r="12" spans="1:24" ht="15.75" customHeight="1" thickBot="1" x14ac:dyDescent="0.25">
      <c r="A12" s="14"/>
      <c r="B12" s="394"/>
      <c r="C12" s="395"/>
      <c r="D12" s="395"/>
      <c r="E12" s="395"/>
      <c r="F12" s="395"/>
      <c r="G12" s="395"/>
      <c r="H12" s="395"/>
      <c r="I12" s="395"/>
      <c r="J12" s="395"/>
      <c r="K12" s="395"/>
      <c r="L12" s="395"/>
      <c r="M12" s="395"/>
      <c r="N12" s="395"/>
      <c r="O12" s="395"/>
      <c r="P12" s="395"/>
      <c r="Q12" s="395"/>
      <c r="R12" s="395"/>
      <c r="S12" s="395"/>
      <c r="T12" s="395"/>
      <c r="U12" s="395"/>
      <c r="V12" s="396"/>
      <c r="W12" s="24"/>
      <c r="X12" s="24"/>
    </row>
    <row r="13" spans="1:24" x14ac:dyDescent="0.2">
      <c r="A13" s="17"/>
      <c r="B13" s="131" t="s">
        <v>127</v>
      </c>
      <c r="C13" s="81">
        <f t="shared" ref="C13:K13" si="0">$A$128*C5</f>
        <v>16.2</v>
      </c>
      <c r="D13" s="81">
        <f t="shared" si="0"/>
        <v>468</v>
      </c>
      <c r="E13" s="81">
        <f t="shared" si="0"/>
        <v>144</v>
      </c>
      <c r="F13" s="81">
        <f t="shared" si="0"/>
        <v>21.6</v>
      </c>
      <c r="G13" s="81">
        <f t="shared" si="0"/>
        <v>86.4</v>
      </c>
      <c r="H13" s="81">
        <f t="shared" si="0"/>
        <v>172.8</v>
      </c>
      <c r="I13" s="81">
        <f t="shared" si="0"/>
        <v>43.2</v>
      </c>
      <c r="J13" s="81">
        <f t="shared" si="0"/>
        <v>288</v>
      </c>
      <c r="K13" s="81">
        <f t="shared" si="0"/>
        <v>792</v>
      </c>
      <c r="L13" s="81"/>
      <c r="M13" s="81"/>
      <c r="N13" s="81">
        <f>$A$128*N5</f>
        <v>3.6</v>
      </c>
      <c r="O13" s="81">
        <v>4</v>
      </c>
      <c r="P13" s="81">
        <v>15</v>
      </c>
      <c r="Q13" s="81">
        <f t="shared" ref="Q13:V13" si="1">$A$128*Q5</f>
        <v>4320</v>
      </c>
      <c r="R13" s="81">
        <f t="shared" si="1"/>
        <v>4320</v>
      </c>
      <c r="S13" s="81">
        <f t="shared" si="1"/>
        <v>4320</v>
      </c>
      <c r="T13" s="81">
        <f t="shared" si="1"/>
        <v>4320</v>
      </c>
      <c r="U13" s="81">
        <f t="shared" si="1"/>
        <v>4320</v>
      </c>
      <c r="V13" s="81">
        <f t="shared" si="1"/>
        <v>5184</v>
      </c>
      <c r="W13" s="24"/>
      <c r="X13" s="24"/>
    </row>
    <row r="14" spans="1:24" x14ac:dyDescent="0.2">
      <c r="A14" s="22" t="s">
        <v>128</v>
      </c>
      <c r="B14" s="131" t="s">
        <v>129</v>
      </c>
      <c r="C14" s="81"/>
      <c r="D14" s="81"/>
      <c r="E14" s="81"/>
      <c r="F14" s="81"/>
      <c r="G14" s="81"/>
      <c r="H14" s="81"/>
      <c r="I14" s="81"/>
      <c r="J14" s="81">
        <f>$A$128*J6</f>
        <v>288</v>
      </c>
      <c r="K14" s="81">
        <f>$A$128*K6</f>
        <v>792</v>
      </c>
      <c r="L14" s="81"/>
      <c r="M14" s="81"/>
      <c r="N14" s="81">
        <v>6</v>
      </c>
      <c r="O14" s="81">
        <v>6</v>
      </c>
      <c r="P14" s="81">
        <v>15</v>
      </c>
      <c r="Q14" s="81">
        <f t="shared" ref="Q14:T19" si="2">$A$128*Q6</f>
        <v>4320</v>
      </c>
      <c r="R14" s="81">
        <f t="shared" si="2"/>
        <v>4320</v>
      </c>
      <c r="S14" s="81">
        <f t="shared" si="2"/>
        <v>4320</v>
      </c>
      <c r="T14" s="81">
        <f t="shared" si="2"/>
        <v>4320</v>
      </c>
      <c r="U14" s="81"/>
      <c r="V14" s="81"/>
      <c r="W14" s="24"/>
      <c r="X14" s="24"/>
    </row>
    <row r="15" spans="1:24" x14ac:dyDescent="0.2">
      <c r="A15" s="22" t="s">
        <v>45</v>
      </c>
      <c r="B15" s="131" t="s">
        <v>24</v>
      </c>
      <c r="C15" s="81">
        <f t="shared" ref="C15:H15" si="3">$A$128*C7</f>
        <v>5.4</v>
      </c>
      <c r="D15" s="81">
        <f t="shared" si="3"/>
        <v>234</v>
      </c>
      <c r="E15" s="81">
        <f t="shared" si="3"/>
        <v>72</v>
      </c>
      <c r="F15" s="81">
        <f t="shared" si="3"/>
        <v>21.6</v>
      </c>
      <c r="G15" s="81">
        <f t="shared" si="3"/>
        <v>43.2</v>
      </c>
      <c r="H15" s="81">
        <f t="shared" si="3"/>
        <v>86.4</v>
      </c>
      <c r="I15" s="81"/>
      <c r="J15" s="81"/>
      <c r="K15" s="81"/>
      <c r="L15" s="81">
        <f>$A$128*L7</f>
        <v>0.9</v>
      </c>
      <c r="M15" s="81"/>
      <c r="N15" s="81">
        <v>4</v>
      </c>
      <c r="O15" s="81">
        <v>4</v>
      </c>
      <c r="P15" s="81">
        <v>10</v>
      </c>
      <c r="Q15" s="81">
        <f t="shared" si="2"/>
        <v>4320</v>
      </c>
      <c r="R15" s="81">
        <f t="shared" si="2"/>
        <v>4320</v>
      </c>
      <c r="S15" s="81">
        <f t="shared" si="2"/>
        <v>4320</v>
      </c>
      <c r="T15" s="81">
        <f t="shared" si="2"/>
        <v>4320</v>
      </c>
      <c r="U15" s="81"/>
      <c r="V15" s="81"/>
      <c r="W15" s="24"/>
      <c r="X15" s="24"/>
    </row>
    <row r="16" spans="1:24" x14ac:dyDescent="0.2">
      <c r="A16" s="180" t="s">
        <v>134</v>
      </c>
      <c r="B16" s="131" t="s">
        <v>25</v>
      </c>
      <c r="C16" s="81">
        <f t="shared" ref="C16:E19" si="4">$A$128*C8</f>
        <v>2.7</v>
      </c>
      <c r="D16" s="81">
        <f t="shared" si="4"/>
        <v>234</v>
      </c>
      <c r="E16" s="81">
        <f t="shared" si="4"/>
        <v>72</v>
      </c>
      <c r="F16" s="81"/>
      <c r="G16" s="81">
        <f t="shared" ref="G16:H19" si="5">$A$128*G8</f>
        <v>21.6</v>
      </c>
      <c r="H16" s="81">
        <f t="shared" si="5"/>
        <v>86.4</v>
      </c>
      <c r="I16" s="81"/>
      <c r="J16" s="81"/>
      <c r="K16" s="81"/>
      <c r="L16" s="81"/>
      <c r="M16" s="81"/>
      <c r="N16" s="81"/>
      <c r="O16" s="81"/>
      <c r="P16" s="81"/>
      <c r="Q16" s="81">
        <f t="shared" si="2"/>
        <v>5400</v>
      </c>
      <c r="R16" s="81">
        <f t="shared" si="2"/>
        <v>5400</v>
      </c>
      <c r="S16" s="81">
        <f t="shared" si="2"/>
        <v>5400</v>
      </c>
      <c r="T16" s="81">
        <f t="shared" si="2"/>
        <v>5400</v>
      </c>
      <c r="U16" s="81"/>
      <c r="V16" s="81"/>
      <c r="W16" s="24"/>
      <c r="X16" s="24"/>
    </row>
    <row r="17" spans="1:24" x14ac:dyDescent="0.2">
      <c r="A17" s="149"/>
      <c r="B17" s="131" t="s">
        <v>131</v>
      </c>
      <c r="C17" s="81">
        <f t="shared" si="4"/>
        <v>10.8</v>
      </c>
      <c r="D17" s="81">
        <f t="shared" si="4"/>
        <v>234</v>
      </c>
      <c r="E17" s="81">
        <f t="shared" si="4"/>
        <v>72</v>
      </c>
      <c r="F17" s="81">
        <f>$A$128*F9</f>
        <v>43.2</v>
      </c>
      <c r="G17" s="81">
        <f t="shared" si="5"/>
        <v>54</v>
      </c>
      <c r="H17" s="81">
        <f t="shared" si="5"/>
        <v>108</v>
      </c>
      <c r="I17" s="81"/>
      <c r="J17" s="81">
        <f>$A$128*J9</f>
        <v>288</v>
      </c>
      <c r="K17" s="81">
        <f>$A$128*K9</f>
        <v>792</v>
      </c>
      <c r="L17" s="81"/>
      <c r="M17" s="81"/>
      <c r="N17" s="81"/>
      <c r="O17" s="81"/>
      <c r="P17" s="81"/>
      <c r="Q17" s="81">
        <f t="shared" si="2"/>
        <v>4320</v>
      </c>
      <c r="R17" s="81">
        <f t="shared" si="2"/>
        <v>4320</v>
      </c>
      <c r="S17" s="81">
        <f t="shared" si="2"/>
        <v>4320</v>
      </c>
      <c r="T17" s="81">
        <f t="shared" si="2"/>
        <v>4320</v>
      </c>
      <c r="U17" s="81"/>
      <c r="V17" s="81">
        <f>$A$128*V9</f>
        <v>5184</v>
      </c>
      <c r="W17" s="24"/>
      <c r="X17" s="24"/>
    </row>
    <row r="18" spans="1:24" x14ac:dyDescent="0.2">
      <c r="A18" s="22"/>
      <c r="B18" s="131" t="s">
        <v>132</v>
      </c>
      <c r="C18" s="81">
        <f t="shared" si="4"/>
        <v>16.2</v>
      </c>
      <c r="D18" s="81">
        <f t="shared" si="4"/>
        <v>292.5</v>
      </c>
      <c r="E18" s="81">
        <f t="shared" si="4"/>
        <v>90</v>
      </c>
      <c r="F18" s="81">
        <f>$A$128*F10</f>
        <v>64.8</v>
      </c>
      <c r="G18" s="81">
        <f t="shared" si="5"/>
        <v>97.2</v>
      </c>
      <c r="H18" s="81">
        <f t="shared" si="5"/>
        <v>194.4</v>
      </c>
      <c r="I18" s="81"/>
      <c r="J18" s="81"/>
      <c r="K18" s="81"/>
      <c r="L18" s="81"/>
      <c r="M18" s="81"/>
      <c r="N18" s="81"/>
      <c r="O18" s="81"/>
      <c r="P18" s="81"/>
      <c r="Q18" s="81">
        <f t="shared" si="2"/>
        <v>8640</v>
      </c>
      <c r="R18" s="81">
        <f t="shared" si="2"/>
        <v>8640</v>
      </c>
      <c r="S18" s="81">
        <f t="shared" si="2"/>
        <v>8640</v>
      </c>
      <c r="T18" s="81">
        <f t="shared" si="2"/>
        <v>8640</v>
      </c>
      <c r="U18" s="81"/>
      <c r="V18" s="81">
        <f>$A$128*V10</f>
        <v>5184</v>
      </c>
      <c r="W18" s="24"/>
      <c r="X18" s="24"/>
    </row>
    <row r="19" spans="1:24" ht="14.25" thickBot="1" x14ac:dyDescent="0.25">
      <c r="A19" s="22" t="s">
        <v>31</v>
      </c>
      <c r="B19" s="150" t="s">
        <v>83</v>
      </c>
      <c r="C19" s="81">
        <f t="shared" si="4"/>
        <v>10.8</v>
      </c>
      <c r="D19" s="81">
        <f t="shared" si="4"/>
        <v>292.5</v>
      </c>
      <c r="E19" s="81">
        <f t="shared" si="4"/>
        <v>90</v>
      </c>
      <c r="F19" s="81">
        <f>$A$128*F11</f>
        <v>43.2</v>
      </c>
      <c r="G19" s="81">
        <f t="shared" si="5"/>
        <v>54</v>
      </c>
      <c r="H19" s="81">
        <f t="shared" si="5"/>
        <v>108</v>
      </c>
      <c r="I19" s="81"/>
      <c r="J19" s="81">
        <f>$A$128*J11</f>
        <v>288</v>
      </c>
      <c r="K19" s="81">
        <f>$A$128*K11</f>
        <v>792</v>
      </c>
      <c r="L19" s="81"/>
      <c r="M19" s="81"/>
      <c r="N19" s="81">
        <f>$A$128*N11</f>
        <v>1.8</v>
      </c>
      <c r="O19" s="81">
        <f>$A$128*O11</f>
        <v>4.5</v>
      </c>
      <c r="P19" s="81">
        <f>$A$128*P11</f>
        <v>10.8</v>
      </c>
      <c r="Q19" s="81">
        <f t="shared" si="2"/>
        <v>4320</v>
      </c>
      <c r="R19" s="81">
        <f t="shared" si="2"/>
        <v>4320</v>
      </c>
      <c r="S19" s="81">
        <f t="shared" si="2"/>
        <v>4320</v>
      </c>
      <c r="T19" s="81">
        <f t="shared" si="2"/>
        <v>4320</v>
      </c>
      <c r="U19" s="81"/>
      <c r="V19" s="81">
        <f>$A$128*V11</f>
        <v>5184</v>
      </c>
      <c r="W19" s="24"/>
      <c r="X19" s="24"/>
    </row>
    <row r="20" spans="1:24" ht="15.75" customHeight="1" thickBot="1" x14ac:dyDescent="0.25">
      <c r="A20" s="14"/>
      <c r="B20" s="394"/>
      <c r="C20" s="395"/>
      <c r="D20" s="395"/>
      <c r="E20" s="395"/>
      <c r="F20" s="395"/>
      <c r="G20" s="395"/>
      <c r="H20" s="395"/>
      <c r="I20" s="395"/>
      <c r="J20" s="395"/>
      <c r="K20" s="395"/>
      <c r="L20" s="395"/>
      <c r="M20" s="395"/>
      <c r="N20" s="395"/>
      <c r="O20" s="395"/>
      <c r="P20" s="395"/>
      <c r="Q20" s="395"/>
      <c r="R20" s="395"/>
      <c r="S20" s="395"/>
      <c r="T20" s="395"/>
      <c r="U20" s="395"/>
      <c r="V20" s="396"/>
      <c r="W20" s="15"/>
      <c r="X20" s="15"/>
    </row>
    <row r="21" spans="1:24" x14ac:dyDescent="0.2">
      <c r="A21" s="17" t="s">
        <v>128</v>
      </c>
      <c r="B21" s="130" t="s">
        <v>25</v>
      </c>
      <c r="C21" s="18">
        <v>2</v>
      </c>
      <c r="D21" s="18">
        <v>36</v>
      </c>
      <c r="E21" s="18">
        <v>17</v>
      </c>
      <c r="F21" s="18"/>
      <c r="G21" s="18">
        <v>10</v>
      </c>
      <c r="H21" s="27">
        <v>19</v>
      </c>
      <c r="I21" s="18"/>
      <c r="J21" s="74"/>
      <c r="K21" s="74"/>
      <c r="L21" s="81"/>
      <c r="M21" s="81"/>
      <c r="N21" s="81"/>
      <c r="O21" s="81"/>
      <c r="P21" s="81"/>
      <c r="Q21" s="82">
        <v>1200</v>
      </c>
      <c r="R21" s="82">
        <v>1200</v>
      </c>
      <c r="S21" s="77">
        <v>1200</v>
      </c>
      <c r="T21" s="81">
        <v>1200</v>
      </c>
      <c r="U21" s="81"/>
      <c r="V21" s="80">
        <v>0</v>
      </c>
      <c r="W21" s="21"/>
      <c r="X21" s="21"/>
    </row>
    <row r="22" spans="1:24" x14ac:dyDescent="0.2">
      <c r="A22" s="22" t="s">
        <v>52</v>
      </c>
      <c r="B22" s="131" t="s">
        <v>127</v>
      </c>
      <c r="C22" s="18">
        <v>5</v>
      </c>
      <c r="D22" s="18">
        <v>108</v>
      </c>
      <c r="E22" s="18">
        <v>50</v>
      </c>
      <c r="F22" s="18">
        <v>2</v>
      </c>
      <c r="G22" s="18">
        <v>10</v>
      </c>
      <c r="H22" s="18">
        <v>19</v>
      </c>
      <c r="I22" s="18">
        <v>5</v>
      </c>
      <c r="J22" s="81">
        <v>32</v>
      </c>
      <c r="K22" s="81">
        <v>88</v>
      </c>
      <c r="L22" s="81"/>
      <c r="M22" s="81"/>
      <c r="N22" s="81">
        <v>2</v>
      </c>
      <c r="O22" s="81">
        <v>2</v>
      </c>
      <c r="P22" s="81"/>
      <c r="Q22" s="82">
        <v>480</v>
      </c>
      <c r="R22" s="82">
        <v>480</v>
      </c>
      <c r="S22" s="77">
        <v>480</v>
      </c>
      <c r="T22" s="81">
        <v>480</v>
      </c>
      <c r="U22" s="81">
        <v>480</v>
      </c>
      <c r="V22" s="80">
        <v>576</v>
      </c>
      <c r="W22" s="21"/>
      <c r="X22" s="21"/>
    </row>
    <row r="23" spans="1:24" x14ac:dyDescent="0.2">
      <c r="A23" s="22" t="s">
        <v>87</v>
      </c>
      <c r="B23" s="131" t="s">
        <v>24</v>
      </c>
      <c r="C23" s="18">
        <v>2</v>
      </c>
      <c r="D23" s="18">
        <v>36</v>
      </c>
      <c r="E23" s="18">
        <v>17</v>
      </c>
      <c r="F23" s="18">
        <v>2</v>
      </c>
      <c r="G23" s="18">
        <v>5</v>
      </c>
      <c r="H23" s="18">
        <v>10</v>
      </c>
      <c r="I23" s="18"/>
      <c r="J23" s="81"/>
      <c r="K23" s="81"/>
      <c r="L23" s="81">
        <v>1</v>
      </c>
      <c r="M23" s="81"/>
      <c r="N23" s="81"/>
      <c r="O23" s="81"/>
      <c r="P23" s="81"/>
      <c r="Q23" s="82">
        <v>480</v>
      </c>
      <c r="R23" s="82">
        <v>480</v>
      </c>
      <c r="S23" s="77">
        <v>480</v>
      </c>
      <c r="T23" s="81">
        <v>480</v>
      </c>
      <c r="U23" s="81"/>
      <c r="V23" s="80">
        <v>0</v>
      </c>
      <c r="W23" s="21"/>
      <c r="X23" s="21"/>
    </row>
    <row r="24" spans="1:24" x14ac:dyDescent="0.2">
      <c r="A24" s="22"/>
      <c r="B24" s="131" t="s">
        <v>83</v>
      </c>
      <c r="C24" s="18">
        <v>5</v>
      </c>
      <c r="D24" s="18">
        <v>72</v>
      </c>
      <c r="E24" s="18">
        <v>34</v>
      </c>
      <c r="F24" s="18">
        <v>5</v>
      </c>
      <c r="G24" s="18">
        <v>6</v>
      </c>
      <c r="H24" s="18">
        <v>12</v>
      </c>
      <c r="I24" s="18"/>
      <c r="J24" s="81"/>
      <c r="K24" s="81"/>
      <c r="L24" s="81"/>
      <c r="M24" s="81"/>
      <c r="N24" s="81">
        <v>1</v>
      </c>
      <c r="O24" s="81">
        <v>1</v>
      </c>
      <c r="P24" s="81"/>
      <c r="Q24" s="82">
        <v>960</v>
      </c>
      <c r="R24" s="82">
        <v>960</v>
      </c>
      <c r="S24" s="77">
        <v>960</v>
      </c>
      <c r="T24" s="81">
        <v>960</v>
      </c>
      <c r="U24" s="81"/>
      <c r="V24" s="80">
        <v>576</v>
      </c>
      <c r="W24" s="21"/>
      <c r="X24" s="21"/>
    </row>
    <row r="25" spans="1:24" ht="14.25" thickBot="1" x14ac:dyDescent="0.25">
      <c r="A25" s="22" t="s">
        <v>88</v>
      </c>
      <c r="B25" s="131" t="s">
        <v>132</v>
      </c>
      <c r="C25" s="18">
        <v>7</v>
      </c>
      <c r="D25" s="18">
        <v>108</v>
      </c>
      <c r="E25" s="18">
        <v>50</v>
      </c>
      <c r="F25" s="18">
        <v>7</v>
      </c>
      <c r="G25" s="18">
        <v>11</v>
      </c>
      <c r="H25" s="18">
        <v>21</v>
      </c>
      <c r="I25" s="18"/>
      <c r="J25" s="81"/>
      <c r="K25" s="81"/>
      <c r="L25" s="83"/>
      <c r="M25" s="72"/>
      <c r="N25" s="72"/>
      <c r="O25" s="72"/>
      <c r="P25" s="72"/>
      <c r="Q25" s="78">
        <v>960</v>
      </c>
      <c r="R25" s="78">
        <v>960</v>
      </c>
      <c r="S25" s="77">
        <v>960</v>
      </c>
      <c r="T25" s="81">
        <v>960</v>
      </c>
      <c r="U25" s="81"/>
      <c r="V25" s="80">
        <v>576</v>
      </c>
      <c r="W25" s="24"/>
      <c r="X25" s="24"/>
    </row>
    <row r="26" spans="1:24" ht="15.75" customHeight="1" thickBot="1" x14ac:dyDescent="0.25">
      <c r="A26" s="14"/>
      <c r="B26" s="394"/>
      <c r="C26" s="395"/>
      <c r="D26" s="395"/>
      <c r="E26" s="395"/>
      <c r="F26" s="395"/>
      <c r="G26" s="395"/>
      <c r="H26" s="395"/>
      <c r="I26" s="395"/>
      <c r="J26" s="395"/>
      <c r="K26" s="395"/>
      <c r="L26" s="395"/>
      <c r="M26" s="395"/>
      <c r="N26" s="395"/>
      <c r="O26" s="395"/>
      <c r="P26" s="395"/>
      <c r="Q26" s="395"/>
      <c r="R26" s="395"/>
      <c r="S26" s="395"/>
      <c r="T26" s="395"/>
      <c r="U26" s="395"/>
      <c r="V26" s="396"/>
      <c r="W26" s="24"/>
      <c r="X26" s="24"/>
    </row>
    <row r="27" spans="1:24" x14ac:dyDescent="0.2">
      <c r="A27" s="17" t="s">
        <v>128</v>
      </c>
      <c r="B27" s="130" t="s">
        <v>25</v>
      </c>
      <c r="C27" s="18">
        <v>4</v>
      </c>
      <c r="D27" s="18">
        <v>54</v>
      </c>
      <c r="E27" s="18">
        <v>25</v>
      </c>
      <c r="F27" s="18"/>
      <c r="G27" s="18">
        <v>14</v>
      </c>
      <c r="H27" s="27">
        <v>29</v>
      </c>
      <c r="I27" s="18"/>
      <c r="J27" s="74"/>
      <c r="K27" s="74"/>
      <c r="L27" s="81"/>
      <c r="M27" s="81"/>
      <c r="N27" s="81"/>
      <c r="O27" s="81"/>
      <c r="P27" s="81"/>
      <c r="Q27" s="82">
        <v>1800</v>
      </c>
      <c r="R27" s="82">
        <v>1800</v>
      </c>
      <c r="S27" s="77">
        <v>1800</v>
      </c>
      <c r="T27" s="81">
        <v>1800</v>
      </c>
      <c r="U27" s="81"/>
      <c r="V27" s="80">
        <v>0</v>
      </c>
      <c r="W27" s="21"/>
      <c r="X27" s="21"/>
    </row>
    <row r="28" spans="1:24" x14ac:dyDescent="0.2">
      <c r="A28" s="22" t="s">
        <v>52</v>
      </c>
      <c r="B28" s="131" t="s">
        <v>127</v>
      </c>
      <c r="C28" s="18">
        <v>7</v>
      </c>
      <c r="D28" s="18">
        <v>162</v>
      </c>
      <c r="E28" s="18">
        <v>75</v>
      </c>
      <c r="F28" s="18">
        <v>4</v>
      </c>
      <c r="G28" s="18">
        <v>14</v>
      </c>
      <c r="H28" s="18">
        <v>29</v>
      </c>
      <c r="I28" s="18">
        <v>7</v>
      </c>
      <c r="J28" s="81">
        <v>48</v>
      </c>
      <c r="K28" s="81">
        <v>132</v>
      </c>
      <c r="L28" s="81"/>
      <c r="M28" s="81"/>
      <c r="N28" s="81">
        <v>3</v>
      </c>
      <c r="O28" s="81">
        <v>3</v>
      </c>
      <c r="P28" s="81"/>
      <c r="Q28" s="82">
        <v>720</v>
      </c>
      <c r="R28" s="82">
        <v>720</v>
      </c>
      <c r="S28" s="77">
        <v>720</v>
      </c>
      <c r="T28" s="81">
        <v>720</v>
      </c>
      <c r="U28" s="81">
        <v>720</v>
      </c>
      <c r="V28" s="80">
        <v>864</v>
      </c>
      <c r="W28" s="21"/>
      <c r="X28" s="21"/>
    </row>
    <row r="29" spans="1:24" x14ac:dyDescent="0.2">
      <c r="A29" s="22" t="s">
        <v>93</v>
      </c>
      <c r="B29" s="131" t="s">
        <v>24</v>
      </c>
      <c r="C29" s="18">
        <v>4</v>
      </c>
      <c r="D29" s="18">
        <v>54</v>
      </c>
      <c r="E29" s="18">
        <v>25</v>
      </c>
      <c r="F29" s="18">
        <v>4</v>
      </c>
      <c r="G29" s="18">
        <v>7</v>
      </c>
      <c r="H29" s="18">
        <v>14</v>
      </c>
      <c r="I29" s="18"/>
      <c r="J29" s="81"/>
      <c r="K29" s="81"/>
      <c r="L29" s="81">
        <v>1</v>
      </c>
      <c r="M29" s="81"/>
      <c r="N29" s="81"/>
      <c r="O29" s="81"/>
      <c r="P29" s="81"/>
      <c r="Q29" s="82">
        <v>720</v>
      </c>
      <c r="R29" s="82">
        <v>720</v>
      </c>
      <c r="S29" s="77">
        <v>720</v>
      </c>
      <c r="T29" s="81">
        <v>720</v>
      </c>
      <c r="U29" s="81"/>
      <c r="V29" s="80">
        <v>0</v>
      </c>
      <c r="W29" s="21"/>
      <c r="X29" s="21"/>
    </row>
    <row r="30" spans="1:24" x14ac:dyDescent="0.2">
      <c r="A30" s="22"/>
      <c r="B30" s="131" t="s">
        <v>83</v>
      </c>
      <c r="C30" s="18">
        <v>7</v>
      </c>
      <c r="D30" s="18">
        <v>108</v>
      </c>
      <c r="E30" s="18">
        <v>50</v>
      </c>
      <c r="F30" s="18">
        <v>7</v>
      </c>
      <c r="G30" s="18">
        <v>10</v>
      </c>
      <c r="H30" s="18">
        <v>18</v>
      </c>
      <c r="I30" s="18"/>
      <c r="J30" s="81"/>
      <c r="K30" s="81"/>
      <c r="L30" s="81"/>
      <c r="M30" s="81"/>
      <c r="N30" s="81">
        <v>1</v>
      </c>
      <c r="O30" s="81">
        <v>1</v>
      </c>
      <c r="P30" s="81"/>
      <c r="Q30" s="82">
        <v>1440</v>
      </c>
      <c r="R30" s="82">
        <v>1440</v>
      </c>
      <c r="S30" s="77">
        <v>1440</v>
      </c>
      <c r="T30" s="81">
        <v>1440</v>
      </c>
      <c r="U30" s="81"/>
      <c r="V30" s="80">
        <v>864</v>
      </c>
    </row>
    <row r="31" spans="1:24" ht="14.25" thickBot="1" x14ac:dyDescent="0.25">
      <c r="A31" s="255" t="s">
        <v>94</v>
      </c>
      <c r="B31" s="132" t="s">
        <v>132</v>
      </c>
      <c r="C31" s="79">
        <v>11</v>
      </c>
      <c r="D31" s="79">
        <v>162</v>
      </c>
      <c r="E31" s="79">
        <v>75</v>
      </c>
      <c r="F31" s="79">
        <v>11</v>
      </c>
      <c r="G31" s="79">
        <v>16</v>
      </c>
      <c r="H31" s="79">
        <v>31</v>
      </c>
      <c r="I31" s="26"/>
      <c r="J31" s="76"/>
      <c r="K31" s="76"/>
      <c r="L31" s="71"/>
      <c r="M31" s="72"/>
      <c r="N31" s="72"/>
      <c r="O31" s="72"/>
      <c r="P31" s="72"/>
      <c r="Q31" s="78">
        <v>1440</v>
      </c>
      <c r="R31" s="78">
        <v>1440</v>
      </c>
      <c r="S31" s="77">
        <v>1440</v>
      </c>
      <c r="T31" s="76">
        <v>1440</v>
      </c>
      <c r="U31" s="76"/>
      <c r="V31" s="75">
        <v>864</v>
      </c>
    </row>
    <row r="32" spans="1:24" ht="15.75" customHeight="1" thickBot="1" x14ac:dyDescent="0.25">
      <c r="A32" s="179"/>
      <c r="B32" s="394"/>
      <c r="C32" s="395"/>
      <c r="D32" s="395"/>
      <c r="E32" s="395"/>
      <c r="F32" s="395"/>
      <c r="G32" s="395"/>
      <c r="H32" s="395"/>
      <c r="I32" s="395"/>
      <c r="J32" s="395"/>
      <c r="K32" s="395"/>
      <c r="L32" s="395"/>
      <c r="M32" s="395"/>
      <c r="N32" s="395"/>
      <c r="O32" s="395"/>
      <c r="P32" s="395"/>
      <c r="Q32" s="395"/>
      <c r="R32" s="395"/>
      <c r="S32" s="395"/>
      <c r="T32" s="395"/>
      <c r="U32" s="395"/>
      <c r="V32" s="396"/>
    </row>
    <row r="33" spans="1:22" ht="14.25" customHeight="1" x14ac:dyDescent="0.2">
      <c r="A33" s="180" t="s">
        <v>57</v>
      </c>
      <c r="B33" s="151" t="s">
        <v>25</v>
      </c>
      <c r="C33" s="74">
        <f t="shared" ref="C33:K33" si="6">$A$117*C5</f>
        <v>12.6</v>
      </c>
      <c r="D33" s="74">
        <f t="shared" si="6"/>
        <v>364</v>
      </c>
      <c r="E33" s="74">
        <f t="shared" si="6"/>
        <v>112</v>
      </c>
      <c r="F33" s="74">
        <f t="shared" si="6"/>
        <v>16.799999999999997</v>
      </c>
      <c r="G33" s="74">
        <f t="shared" si="6"/>
        <v>67.199999999999989</v>
      </c>
      <c r="H33" s="74">
        <f t="shared" si="6"/>
        <v>134.39999999999998</v>
      </c>
      <c r="I33" s="74">
        <f t="shared" si="6"/>
        <v>33.599999999999994</v>
      </c>
      <c r="J33" s="74">
        <f t="shared" si="6"/>
        <v>224</v>
      </c>
      <c r="K33" s="74">
        <f t="shared" si="6"/>
        <v>616</v>
      </c>
      <c r="L33" s="74"/>
      <c r="M33" s="74"/>
      <c r="N33" s="74"/>
      <c r="O33" s="74"/>
      <c r="P33" s="74">
        <f t="shared" ref="P33:V33" si="7">$A$117*P5</f>
        <v>11.2</v>
      </c>
      <c r="Q33" s="74">
        <f t="shared" si="7"/>
        <v>3360</v>
      </c>
      <c r="R33" s="74">
        <f t="shared" si="7"/>
        <v>3360</v>
      </c>
      <c r="S33" s="74">
        <f t="shared" si="7"/>
        <v>3360</v>
      </c>
      <c r="T33" s="74">
        <f t="shared" si="7"/>
        <v>3360</v>
      </c>
      <c r="U33" s="74">
        <f t="shared" si="7"/>
        <v>3360</v>
      </c>
      <c r="V33" s="74">
        <f t="shared" si="7"/>
        <v>4031.9999999999995</v>
      </c>
    </row>
    <row r="34" spans="1:22" x14ac:dyDescent="0.2">
      <c r="A34" s="181" t="s">
        <v>45</v>
      </c>
      <c r="B34" s="151" t="s">
        <v>127</v>
      </c>
      <c r="C34" s="148">
        <f t="shared" ref="C34:H34" si="8">$A$117*C6</f>
        <v>0</v>
      </c>
      <c r="D34" s="148">
        <f t="shared" si="8"/>
        <v>0</v>
      </c>
      <c r="E34" s="148">
        <f t="shared" si="8"/>
        <v>0</v>
      </c>
      <c r="F34" s="148">
        <f t="shared" si="8"/>
        <v>0</v>
      </c>
      <c r="G34" s="148">
        <f t="shared" si="8"/>
        <v>0</v>
      </c>
      <c r="H34" s="148">
        <f t="shared" si="8"/>
        <v>0</v>
      </c>
      <c r="I34" s="148"/>
      <c r="J34" s="148">
        <f>$A$117*J6</f>
        <v>224</v>
      </c>
      <c r="K34" s="148">
        <f>$A$117*K6</f>
        <v>616</v>
      </c>
      <c r="L34" s="148">
        <v>1</v>
      </c>
      <c r="M34" s="148"/>
      <c r="N34" s="148">
        <v>6</v>
      </c>
      <c r="O34" s="148">
        <f t="shared" ref="O34:T34" si="9">$A$117*O6</f>
        <v>5.6</v>
      </c>
      <c r="P34" s="148">
        <f t="shared" si="9"/>
        <v>11.2</v>
      </c>
      <c r="Q34" s="148">
        <f t="shared" si="9"/>
        <v>3360</v>
      </c>
      <c r="R34" s="148">
        <f t="shared" si="9"/>
        <v>3360</v>
      </c>
      <c r="S34" s="148">
        <f t="shared" si="9"/>
        <v>3360</v>
      </c>
      <c r="T34" s="148">
        <f t="shared" si="9"/>
        <v>3360</v>
      </c>
      <c r="U34" s="148"/>
      <c r="V34" s="148"/>
    </row>
    <row r="35" spans="1:22" x14ac:dyDescent="0.2">
      <c r="A35" s="180"/>
      <c r="B35" s="151" t="s">
        <v>22</v>
      </c>
      <c r="C35" s="148"/>
      <c r="D35" s="148"/>
      <c r="E35" s="148"/>
      <c r="F35" s="148"/>
      <c r="G35" s="148"/>
      <c r="H35" s="148"/>
      <c r="I35" s="148"/>
      <c r="J35" s="148"/>
      <c r="K35" s="148"/>
      <c r="L35" s="148"/>
      <c r="M35" s="148"/>
      <c r="N35" s="148"/>
      <c r="O35" s="148"/>
      <c r="P35" s="148"/>
      <c r="Q35" s="148"/>
      <c r="R35" s="148"/>
      <c r="S35" s="148"/>
      <c r="T35" s="148"/>
      <c r="U35" s="148"/>
      <c r="V35" s="148"/>
    </row>
    <row r="36" spans="1:22" x14ac:dyDescent="0.2">
      <c r="A36" s="180"/>
      <c r="B36" s="151" t="s">
        <v>24</v>
      </c>
      <c r="C36" s="148">
        <f t="shared" ref="C36:E39" si="10">$A$117*C8</f>
        <v>2.0999999999999996</v>
      </c>
      <c r="D36" s="148">
        <f t="shared" si="10"/>
        <v>182</v>
      </c>
      <c r="E36" s="148">
        <f t="shared" si="10"/>
        <v>56</v>
      </c>
      <c r="F36" s="148"/>
      <c r="G36" s="148">
        <f>$A$117*G8</f>
        <v>16.799999999999997</v>
      </c>
      <c r="H36" s="148">
        <v>134</v>
      </c>
      <c r="I36" s="148"/>
      <c r="J36" s="148"/>
      <c r="K36" s="148"/>
      <c r="L36" s="148">
        <v>1</v>
      </c>
      <c r="M36" s="148"/>
      <c r="N36" s="148">
        <v>5</v>
      </c>
      <c r="O36" s="148">
        <v>5</v>
      </c>
      <c r="P36" s="148">
        <v>10</v>
      </c>
      <c r="Q36" s="148">
        <f t="shared" ref="Q36:T39" si="11">$A$117*Q8</f>
        <v>4200</v>
      </c>
      <c r="R36" s="148">
        <f t="shared" si="11"/>
        <v>4200</v>
      </c>
      <c r="S36" s="148">
        <f t="shared" si="11"/>
        <v>4200</v>
      </c>
      <c r="T36" s="148">
        <f t="shared" si="11"/>
        <v>4200</v>
      </c>
      <c r="U36" s="148"/>
      <c r="V36" s="148"/>
    </row>
    <row r="37" spans="1:22" ht="13.5" customHeight="1" x14ac:dyDescent="0.2">
      <c r="A37" s="180" t="s">
        <v>135</v>
      </c>
      <c r="B37" s="151" t="s">
        <v>131</v>
      </c>
      <c r="C37" s="148">
        <f t="shared" si="10"/>
        <v>8.3999999999999986</v>
      </c>
      <c r="D37" s="148">
        <f t="shared" si="10"/>
        <v>182</v>
      </c>
      <c r="E37" s="148">
        <f t="shared" si="10"/>
        <v>56</v>
      </c>
      <c r="F37" s="148">
        <f>$A$117*F9</f>
        <v>33.599999999999994</v>
      </c>
      <c r="G37" s="148">
        <f>$A$117*G9</f>
        <v>42</v>
      </c>
      <c r="H37" s="148">
        <f>$A$117*H9</f>
        <v>84</v>
      </c>
      <c r="I37" s="148"/>
      <c r="J37" s="148">
        <f>$A$117*J9</f>
        <v>224</v>
      </c>
      <c r="K37" s="148">
        <f>$A$117*K9</f>
        <v>616</v>
      </c>
      <c r="L37" s="148"/>
      <c r="M37" s="73"/>
      <c r="N37" s="73"/>
      <c r="O37" s="73"/>
      <c r="P37" s="73"/>
      <c r="Q37" s="148">
        <f t="shared" si="11"/>
        <v>3360</v>
      </c>
      <c r="R37" s="148">
        <f t="shared" si="11"/>
        <v>3360</v>
      </c>
      <c r="S37" s="148">
        <f t="shared" si="11"/>
        <v>3360</v>
      </c>
      <c r="T37" s="148">
        <f t="shared" si="11"/>
        <v>3360</v>
      </c>
      <c r="U37" s="148"/>
      <c r="V37" s="148">
        <f>$A$117*V9</f>
        <v>4031.9999999999995</v>
      </c>
    </row>
    <row r="38" spans="1:22" ht="14.25" customHeight="1" x14ac:dyDescent="0.2">
      <c r="A38" s="180"/>
      <c r="B38" s="151" t="s">
        <v>132</v>
      </c>
      <c r="C38" s="148">
        <f t="shared" si="10"/>
        <v>12.6</v>
      </c>
      <c r="D38" s="148">
        <f t="shared" si="10"/>
        <v>227.49999999999997</v>
      </c>
      <c r="E38" s="148">
        <f t="shared" si="10"/>
        <v>70</v>
      </c>
      <c r="F38" s="148">
        <f>$A$117*F10</f>
        <v>50.4</v>
      </c>
      <c r="G38" s="148">
        <f>$A$117*G10</f>
        <v>75.599999999999994</v>
      </c>
      <c r="H38" s="148">
        <f>$A$117*H10</f>
        <v>151.19999999999999</v>
      </c>
      <c r="I38" s="148"/>
      <c r="J38" s="148"/>
      <c r="K38" s="148"/>
      <c r="L38" s="148"/>
      <c r="M38" s="73"/>
      <c r="N38" s="73"/>
      <c r="O38" s="73"/>
      <c r="P38" s="73"/>
      <c r="Q38" s="148">
        <f t="shared" si="11"/>
        <v>6720</v>
      </c>
      <c r="R38" s="148">
        <f t="shared" si="11"/>
        <v>6720</v>
      </c>
      <c r="S38" s="148">
        <f t="shared" si="11"/>
        <v>6720</v>
      </c>
      <c r="T38" s="148">
        <f t="shared" si="11"/>
        <v>6720</v>
      </c>
      <c r="U38" s="148"/>
      <c r="V38" s="148">
        <f>$A$117*V10</f>
        <v>4031.9999999999995</v>
      </c>
    </row>
    <row r="39" spans="1:22" ht="14.25" thickBot="1" x14ac:dyDescent="0.25">
      <c r="A39" s="254" t="s">
        <v>50</v>
      </c>
      <c r="B39" s="152" t="s">
        <v>83</v>
      </c>
      <c r="C39" s="71">
        <f t="shared" si="10"/>
        <v>8.3999999999999986</v>
      </c>
      <c r="D39" s="71">
        <f t="shared" si="10"/>
        <v>227.49999999999997</v>
      </c>
      <c r="E39" s="71">
        <f t="shared" si="10"/>
        <v>70</v>
      </c>
      <c r="F39" s="71">
        <f>$A$117*F11</f>
        <v>33.599999999999994</v>
      </c>
      <c r="G39" s="71">
        <f>$A$117*G11</f>
        <v>42</v>
      </c>
      <c r="H39" s="71">
        <f>$A$117*H11</f>
        <v>84</v>
      </c>
      <c r="I39" s="71"/>
      <c r="J39" s="71">
        <f>$A$117*J11</f>
        <v>224</v>
      </c>
      <c r="K39" s="71">
        <f>$A$117*K11</f>
        <v>616</v>
      </c>
      <c r="L39" s="71"/>
      <c r="M39" s="71"/>
      <c r="N39" s="71">
        <f>$A$117*N11</f>
        <v>1.4</v>
      </c>
      <c r="O39" s="71">
        <f>$A$117*O11</f>
        <v>3.5</v>
      </c>
      <c r="P39" s="71">
        <f>$A$117*P11</f>
        <v>8.3999999999999986</v>
      </c>
      <c r="Q39" s="71">
        <f t="shared" si="11"/>
        <v>3360</v>
      </c>
      <c r="R39" s="71">
        <f t="shared" si="11"/>
        <v>3360</v>
      </c>
      <c r="S39" s="71">
        <f t="shared" si="11"/>
        <v>3360</v>
      </c>
      <c r="T39" s="71">
        <f t="shared" si="11"/>
        <v>3360</v>
      </c>
      <c r="U39" s="71"/>
      <c r="V39" s="71">
        <f>$A$117*V11</f>
        <v>4031.9999999999995</v>
      </c>
    </row>
    <row r="40" spans="1:22" x14ac:dyDescent="0.2">
      <c r="A40" s="182" t="s">
        <v>136</v>
      </c>
      <c r="B40" s="183"/>
      <c r="C40" s="184"/>
      <c r="D40" s="184"/>
      <c r="E40" s="184"/>
      <c r="F40" s="184"/>
      <c r="G40" s="184"/>
      <c r="H40" s="184"/>
      <c r="I40" s="184"/>
      <c r="J40" s="184"/>
      <c r="K40" s="184"/>
      <c r="L40" s="184"/>
      <c r="M40" s="184"/>
      <c r="N40" s="184"/>
      <c r="O40" s="184"/>
      <c r="P40" s="184"/>
      <c r="Q40" s="184"/>
      <c r="R40" s="184"/>
      <c r="S40" s="184"/>
      <c r="T40" s="184"/>
      <c r="U40" s="184"/>
      <c r="V40" s="184"/>
    </row>
    <row r="41" spans="1:22" x14ac:dyDescent="0.2">
      <c r="A41" s="383"/>
      <c r="B41" s="373"/>
      <c r="C41" s="373"/>
      <c r="D41" s="373"/>
      <c r="E41" s="373"/>
      <c r="F41" s="373"/>
      <c r="G41" s="373"/>
      <c r="H41" s="373"/>
      <c r="I41" s="373"/>
      <c r="J41" s="373"/>
      <c r="K41" s="373"/>
      <c r="L41" s="373"/>
      <c r="M41" s="373"/>
      <c r="N41" s="373"/>
      <c r="O41" s="373"/>
      <c r="P41" s="373"/>
      <c r="Q41" s="373"/>
      <c r="R41" s="373"/>
      <c r="S41" s="373"/>
      <c r="T41" s="373"/>
      <c r="U41" s="373"/>
      <c r="V41" s="384"/>
    </row>
    <row r="42" spans="1:22" x14ac:dyDescent="0.2">
      <c r="A42" s="385"/>
      <c r="B42" s="374"/>
      <c r="C42" s="374"/>
      <c r="D42" s="374"/>
      <c r="E42" s="374"/>
      <c r="F42" s="374"/>
      <c r="G42" s="374"/>
      <c r="H42" s="374"/>
      <c r="I42" s="374"/>
      <c r="J42" s="374"/>
      <c r="K42" s="374"/>
      <c r="L42" s="374"/>
      <c r="M42" s="374"/>
      <c r="N42" s="374"/>
      <c r="O42" s="374"/>
      <c r="P42" s="374"/>
      <c r="Q42" s="374"/>
      <c r="R42" s="374"/>
      <c r="S42" s="374"/>
      <c r="T42" s="374"/>
      <c r="U42" s="374"/>
      <c r="V42" s="386"/>
    </row>
    <row r="43" spans="1:22" x14ac:dyDescent="0.2">
      <c r="A43" s="385"/>
      <c r="B43" s="374"/>
      <c r="C43" s="374"/>
      <c r="D43" s="374"/>
      <c r="E43" s="374"/>
      <c r="F43" s="374"/>
      <c r="G43" s="374"/>
      <c r="H43" s="374"/>
      <c r="I43" s="374"/>
      <c r="J43" s="374"/>
      <c r="K43" s="374"/>
      <c r="L43" s="374"/>
      <c r="M43" s="374"/>
      <c r="N43" s="374"/>
      <c r="O43" s="374"/>
      <c r="P43" s="374"/>
      <c r="Q43" s="374"/>
      <c r="R43" s="374"/>
      <c r="S43" s="374"/>
      <c r="T43" s="374"/>
      <c r="U43" s="374"/>
      <c r="V43" s="386"/>
    </row>
    <row r="44" spans="1:22" x14ac:dyDescent="0.2">
      <c r="A44" s="385"/>
      <c r="B44" s="374"/>
      <c r="C44" s="374"/>
      <c r="D44" s="374"/>
      <c r="E44" s="374"/>
      <c r="F44" s="374"/>
      <c r="G44" s="374"/>
      <c r="H44" s="374"/>
      <c r="I44" s="374"/>
      <c r="J44" s="374"/>
      <c r="K44" s="374"/>
      <c r="L44" s="374"/>
      <c r="M44" s="374"/>
      <c r="N44" s="374"/>
      <c r="O44" s="374"/>
      <c r="P44" s="374"/>
      <c r="Q44" s="374"/>
      <c r="R44" s="374"/>
      <c r="S44" s="374"/>
      <c r="T44" s="374"/>
      <c r="U44" s="374"/>
      <c r="V44" s="386"/>
    </row>
    <row r="45" spans="1:22" x14ac:dyDescent="0.2">
      <c r="A45" s="385"/>
      <c r="B45" s="374"/>
      <c r="C45" s="374"/>
      <c r="D45" s="374"/>
      <c r="E45" s="374"/>
      <c r="F45" s="374"/>
      <c r="G45" s="374"/>
      <c r="H45" s="374"/>
      <c r="I45" s="374"/>
      <c r="J45" s="374"/>
      <c r="K45" s="374"/>
      <c r="L45" s="374"/>
      <c r="M45" s="374"/>
      <c r="N45" s="374"/>
      <c r="O45" s="374"/>
      <c r="P45" s="374"/>
      <c r="Q45" s="374"/>
      <c r="R45" s="374"/>
      <c r="S45" s="374"/>
      <c r="T45" s="374"/>
      <c r="U45" s="374"/>
      <c r="V45" s="386"/>
    </row>
    <row r="46" spans="1:22" x14ac:dyDescent="0.2">
      <c r="A46" s="385"/>
      <c r="B46" s="374"/>
      <c r="C46" s="374"/>
      <c r="D46" s="374"/>
      <c r="E46" s="374"/>
      <c r="F46" s="374"/>
      <c r="G46" s="374"/>
      <c r="H46" s="374"/>
      <c r="I46" s="374"/>
      <c r="J46" s="374"/>
      <c r="K46" s="374"/>
      <c r="L46" s="374"/>
      <c r="M46" s="374"/>
      <c r="N46" s="374"/>
      <c r="O46" s="374"/>
      <c r="P46" s="374"/>
      <c r="Q46" s="374"/>
      <c r="R46" s="374"/>
      <c r="S46" s="374"/>
      <c r="T46" s="374"/>
      <c r="U46" s="374"/>
      <c r="V46" s="386"/>
    </row>
    <row r="47" spans="1:22" x14ac:dyDescent="0.2">
      <c r="A47" s="385"/>
      <c r="B47" s="374"/>
      <c r="C47" s="374"/>
      <c r="D47" s="374"/>
      <c r="E47" s="374"/>
      <c r="F47" s="374"/>
      <c r="G47" s="374"/>
      <c r="H47" s="374"/>
      <c r="I47" s="374"/>
      <c r="J47" s="374"/>
      <c r="K47" s="374"/>
      <c r="L47" s="374"/>
      <c r="M47" s="374"/>
      <c r="N47" s="374"/>
      <c r="O47" s="374"/>
      <c r="P47" s="374"/>
      <c r="Q47" s="374"/>
      <c r="R47" s="374"/>
      <c r="S47" s="374"/>
      <c r="T47" s="374"/>
      <c r="U47" s="374"/>
      <c r="V47" s="386"/>
    </row>
    <row r="48" spans="1:22" x14ac:dyDescent="0.2">
      <c r="A48" s="385"/>
      <c r="B48" s="374"/>
      <c r="C48" s="374"/>
      <c r="D48" s="374"/>
      <c r="E48" s="374"/>
      <c r="F48" s="374"/>
      <c r="G48" s="374"/>
      <c r="H48" s="374"/>
      <c r="I48" s="374"/>
      <c r="J48" s="374"/>
      <c r="K48" s="374"/>
      <c r="L48" s="374"/>
      <c r="M48" s="374"/>
      <c r="N48" s="374"/>
      <c r="O48" s="374"/>
      <c r="P48" s="374"/>
      <c r="Q48" s="374"/>
      <c r="R48" s="374"/>
      <c r="S48" s="374"/>
      <c r="T48" s="374"/>
      <c r="U48" s="374"/>
      <c r="V48" s="386"/>
    </row>
    <row r="49" spans="1:24" x14ac:dyDescent="0.2">
      <c r="A49" s="385"/>
      <c r="B49" s="374"/>
      <c r="C49" s="374"/>
      <c r="D49" s="374"/>
      <c r="E49" s="374"/>
      <c r="F49" s="374"/>
      <c r="G49" s="374"/>
      <c r="H49" s="374"/>
      <c r="I49" s="374"/>
      <c r="J49" s="374"/>
      <c r="K49" s="374"/>
      <c r="L49" s="374"/>
      <c r="M49" s="374"/>
      <c r="N49" s="374"/>
      <c r="O49" s="374"/>
      <c r="P49" s="374"/>
      <c r="Q49" s="374"/>
      <c r="R49" s="374"/>
      <c r="S49" s="374"/>
      <c r="T49" s="374"/>
      <c r="U49" s="374"/>
      <c r="V49" s="386"/>
    </row>
    <row r="50" spans="1:24" x14ac:dyDescent="0.2">
      <c r="A50" s="385"/>
      <c r="B50" s="374"/>
      <c r="C50" s="374"/>
      <c r="D50" s="374"/>
      <c r="E50" s="374"/>
      <c r="F50" s="374"/>
      <c r="G50" s="374"/>
      <c r="H50" s="374"/>
      <c r="I50" s="374"/>
      <c r="J50" s="374"/>
      <c r="K50" s="374"/>
      <c r="L50" s="374"/>
      <c r="M50" s="374"/>
      <c r="N50" s="374"/>
      <c r="O50" s="374"/>
      <c r="P50" s="374"/>
      <c r="Q50" s="374"/>
      <c r="R50" s="374"/>
      <c r="S50" s="374"/>
      <c r="T50" s="374"/>
      <c r="U50" s="374"/>
      <c r="V50" s="386"/>
    </row>
    <row r="51" spans="1:24" x14ac:dyDescent="0.2">
      <c r="A51" s="385"/>
      <c r="B51" s="374"/>
      <c r="C51" s="374"/>
      <c r="D51" s="374"/>
      <c r="E51" s="374"/>
      <c r="F51" s="374"/>
      <c r="G51" s="374"/>
      <c r="H51" s="374"/>
      <c r="I51" s="374"/>
      <c r="J51" s="374"/>
      <c r="K51" s="374"/>
      <c r="L51" s="374"/>
      <c r="M51" s="374"/>
      <c r="N51" s="374"/>
      <c r="O51" s="374"/>
      <c r="P51" s="374"/>
      <c r="Q51" s="374"/>
      <c r="R51" s="374"/>
      <c r="S51" s="374"/>
      <c r="T51" s="374"/>
      <c r="U51" s="374"/>
      <c r="V51" s="386"/>
    </row>
    <row r="52" spans="1:24" x14ac:dyDescent="0.2">
      <c r="A52" s="387"/>
      <c r="B52" s="388"/>
      <c r="C52" s="388"/>
      <c r="D52" s="388"/>
      <c r="E52" s="388"/>
      <c r="F52" s="388"/>
      <c r="G52" s="388"/>
      <c r="H52" s="388"/>
      <c r="I52" s="388"/>
      <c r="J52" s="388"/>
      <c r="K52" s="388"/>
      <c r="L52" s="388"/>
      <c r="M52" s="388"/>
      <c r="N52" s="388"/>
      <c r="O52" s="388"/>
      <c r="P52" s="388"/>
      <c r="Q52" s="388"/>
      <c r="R52" s="388"/>
      <c r="S52" s="388"/>
      <c r="T52" s="388"/>
      <c r="U52" s="388"/>
      <c r="V52" s="389"/>
    </row>
    <row r="53" spans="1:24" x14ac:dyDescent="0.2">
      <c r="A53" s="29"/>
    </row>
    <row r="54" spans="1:24" x14ac:dyDescent="0.2">
      <c r="A54" s="29"/>
    </row>
    <row r="55" spans="1:24" x14ac:dyDescent="0.2">
      <c r="A55" s="29"/>
    </row>
    <row r="56" spans="1:24" x14ac:dyDescent="0.2">
      <c r="A56" s="29"/>
    </row>
    <row r="57" spans="1:24" x14ac:dyDescent="0.2">
      <c r="A57" s="31"/>
    </row>
    <row r="58" spans="1:24" x14ac:dyDescent="0.2">
      <c r="A58" s="29"/>
      <c r="B58" s="70"/>
      <c r="C58" s="70"/>
      <c r="D58" s="70"/>
      <c r="E58" s="70"/>
      <c r="F58" s="70"/>
      <c r="G58" s="70"/>
      <c r="H58" s="70"/>
      <c r="I58" s="70"/>
      <c r="J58" s="70"/>
      <c r="K58" s="70"/>
      <c r="L58" s="70"/>
      <c r="M58" s="70"/>
      <c r="N58" s="70"/>
      <c r="O58" s="70"/>
      <c r="P58" s="70"/>
      <c r="Q58" s="70"/>
      <c r="R58" s="70"/>
      <c r="S58" s="70"/>
      <c r="T58" s="70"/>
      <c r="U58" s="70"/>
      <c r="V58" s="70"/>
      <c r="W58" s="32"/>
      <c r="X58" s="32"/>
    </row>
    <row r="59" spans="1:24" x14ac:dyDescent="0.2">
      <c r="A59" s="29"/>
      <c r="B59" s="32"/>
      <c r="C59" s="32"/>
      <c r="D59" s="32"/>
      <c r="E59" s="32"/>
      <c r="F59" s="32"/>
      <c r="G59" s="32"/>
      <c r="H59" s="32"/>
      <c r="I59" s="32"/>
      <c r="J59" s="32"/>
      <c r="K59" s="32"/>
      <c r="L59" s="32"/>
      <c r="M59" s="32"/>
      <c r="N59" s="32"/>
      <c r="O59" s="32"/>
      <c r="P59" s="32"/>
      <c r="Q59" s="32"/>
      <c r="R59" s="32"/>
      <c r="S59" s="32"/>
      <c r="T59" s="32"/>
      <c r="U59" s="32"/>
      <c r="V59" s="32"/>
    </row>
    <row r="60" spans="1:24" x14ac:dyDescent="0.2">
      <c r="A60" s="29"/>
    </row>
    <row r="61" spans="1:24" x14ac:dyDescent="0.2">
      <c r="A61" s="29"/>
    </row>
    <row r="62" spans="1:24" x14ac:dyDescent="0.2">
      <c r="A62" s="29"/>
    </row>
    <row r="63" spans="1:24" x14ac:dyDescent="0.2">
      <c r="A63" s="29"/>
    </row>
    <row r="64" spans="1:24" x14ac:dyDescent="0.2">
      <c r="A64" s="31"/>
    </row>
    <row r="65" spans="1:1" x14ac:dyDescent="0.2">
      <c r="A65" s="29"/>
    </row>
    <row r="66" spans="1:1" x14ac:dyDescent="0.2">
      <c r="A66" s="24"/>
    </row>
    <row r="67" spans="1:1" x14ac:dyDescent="0.2">
      <c r="A67" s="24"/>
    </row>
    <row r="68" spans="1:1" x14ac:dyDescent="0.2">
      <c r="A68" s="24"/>
    </row>
    <row r="69" spans="1:1" x14ac:dyDescent="0.2">
      <c r="A69" s="24"/>
    </row>
    <row r="70" spans="1:1" x14ac:dyDescent="0.2">
      <c r="A70" s="24"/>
    </row>
    <row r="71" spans="1:1" x14ac:dyDescent="0.2">
      <c r="A71" s="24"/>
    </row>
    <row r="117" spans="1:1" x14ac:dyDescent="0.2">
      <c r="A117" s="166">
        <v>0.7</v>
      </c>
    </row>
    <row r="128" spans="1:1" x14ac:dyDescent="0.2">
      <c r="A128" s="124">
        <v>0.9</v>
      </c>
    </row>
  </sheetData>
  <mergeCells count="26">
    <mergeCell ref="A41:V52"/>
    <mergeCell ref="J2:J3"/>
    <mergeCell ref="K2:K3"/>
    <mergeCell ref="L2:L3"/>
    <mergeCell ref="M2:M3"/>
    <mergeCell ref="N2:N3"/>
    <mergeCell ref="I2:I3"/>
    <mergeCell ref="B32:V32"/>
    <mergeCell ref="B26:V26"/>
    <mergeCell ref="B20:V20"/>
    <mergeCell ref="B12:V12"/>
    <mergeCell ref="B4:V4"/>
    <mergeCell ref="O2:O3"/>
    <mergeCell ref="A1:B3"/>
    <mergeCell ref="C1:P1"/>
    <mergeCell ref="Q1:V1"/>
    <mergeCell ref="C2:C3"/>
    <mergeCell ref="D2:D3"/>
    <mergeCell ref="E2:E3"/>
    <mergeCell ref="F2:F3"/>
    <mergeCell ref="G2:G3"/>
    <mergeCell ref="H2:H3"/>
    <mergeCell ref="P2:P3"/>
    <mergeCell ref="Q2:R2"/>
    <mergeCell ref="S2:U2"/>
    <mergeCell ref="V2:V3"/>
  </mergeCells>
  <pageMargins left="0.21" right="0.39" top="0.55000000000000004" bottom="0.5" header="0.5" footer="0.5"/>
  <pageSetup paperSize="17" scale="69" orientation="landscape"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S38"/>
  <sheetViews>
    <sheetView zoomScale="95" zoomScaleNormal="95" workbookViewId="0">
      <selection sqref="A1:B3"/>
    </sheetView>
  </sheetViews>
  <sheetFormatPr defaultRowHeight="12.75" x14ac:dyDescent="0.2"/>
  <cols>
    <col min="1" max="1" width="18.28515625" style="202" customWidth="1"/>
    <col min="2" max="2" width="23.140625" style="202" bestFit="1" customWidth="1"/>
    <col min="3" max="3" width="9.140625" style="202"/>
    <col min="4" max="4" width="0" style="202" hidden="1" customWidth="1"/>
    <col min="5" max="9" width="9.140625" style="202"/>
    <col min="10" max="10" width="0" style="202" hidden="1" customWidth="1"/>
    <col min="11" max="18" width="9.140625" style="202"/>
    <col min="19" max="19" width="0" style="202" hidden="1" customWidth="1"/>
    <col min="20" max="22" width="9.140625" style="202"/>
    <col min="23" max="23" width="0" style="202" hidden="1" customWidth="1"/>
    <col min="24" max="24" width="13.7109375" style="202" customWidth="1"/>
    <col min="25" max="16384" width="9.140625" style="202"/>
  </cols>
  <sheetData>
    <row r="1" spans="1:45" ht="25.5" customHeight="1" thickBot="1" x14ac:dyDescent="0.25">
      <c r="A1" s="420" t="s">
        <v>137</v>
      </c>
      <c r="B1" s="421"/>
      <c r="C1" s="424" t="s">
        <v>138</v>
      </c>
      <c r="D1" s="424"/>
      <c r="E1" s="424"/>
      <c r="F1" s="424"/>
      <c r="G1" s="424"/>
      <c r="H1" s="424"/>
      <c r="I1" s="424"/>
      <c r="J1" s="424"/>
      <c r="K1" s="424"/>
      <c r="L1" s="424"/>
      <c r="M1" s="424"/>
      <c r="N1" s="424"/>
      <c r="O1" s="424"/>
      <c r="P1" s="424"/>
      <c r="Q1" s="425"/>
      <c r="R1" s="425"/>
      <c r="S1" s="425" t="s">
        <v>1</v>
      </c>
      <c r="T1" s="426"/>
      <c r="U1" s="426"/>
      <c r="V1" s="426"/>
      <c r="W1" s="427"/>
      <c r="X1" s="256" t="s">
        <v>139</v>
      </c>
      <c r="Y1" s="201"/>
      <c r="Z1" s="201"/>
      <c r="AA1" s="201"/>
      <c r="AB1" s="201"/>
      <c r="AC1" s="201"/>
      <c r="AD1" s="201"/>
      <c r="AE1" s="201"/>
      <c r="AF1" s="201"/>
      <c r="AG1" s="201"/>
      <c r="AH1" s="201"/>
      <c r="AI1" s="201"/>
      <c r="AJ1" s="201"/>
      <c r="AK1" s="201"/>
      <c r="AL1" s="201"/>
      <c r="AM1" s="201"/>
      <c r="AN1" s="201"/>
      <c r="AO1" s="201"/>
      <c r="AP1" s="201"/>
      <c r="AQ1" s="201"/>
      <c r="AR1" s="201"/>
      <c r="AS1" s="201"/>
    </row>
    <row r="2" spans="1:45" ht="30" customHeight="1" x14ac:dyDescent="0.2">
      <c r="A2" s="422"/>
      <c r="B2" s="423"/>
      <c r="C2" s="416" t="s">
        <v>140</v>
      </c>
      <c r="D2" s="416" t="s">
        <v>4</v>
      </c>
      <c r="E2" s="428" t="s">
        <v>141</v>
      </c>
      <c r="F2" s="429"/>
      <c r="G2" s="429"/>
      <c r="H2" s="429"/>
      <c r="I2" s="429"/>
      <c r="J2" s="430" t="s">
        <v>7</v>
      </c>
      <c r="K2" s="416" t="s">
        <v>8</v>
      </c>
      <c r="L2" s="416" t="s">
        <v>142</v>
      </c>
      <c r="M2" s="416" t="s">
        <v>143</v>
      </c>
      <c r="N2" s="416" t="s">
        <v>144</v>
      </c>
      <c r="O2" s="416" t="s">
        <v>145</v>
      </c>
      <c r="P2" s="430" t="s">
        <v>146</v>
      </c>
      <c r="Q2" s="434"/>
      <c r="R2" s="434"/>
      <c r="S2" s="435"/>
      <c r="T2" s="416" t="s">
        <v>147</v>
      </c>
      <c r="U2" s="416" t="s">
        <v>148</v>
      </c>
      <c r="V2" s="416" t="s">
        <v>149</v>
      </c>
      <c r="W2" s="416"/>
      <c r="X2" s="416" t="s">
        <v>150</v>
      </c>
      <c r="Y2" s="201"/>
      <c r="Z2" s="201"/>
      <c r="AA2" s="201"/>
      <c r="AB2" s="201"/>
      <c r="AC2" s="201"/>
      <c r="AD2" s="201"/>
      <c r="AE2" s="201"/>
      <c r="AF2" s="201"/>
      <c r="AG2" s="201"/>
      <c r="AH2" s="201"/>
      <c r="AI2" s="201"/>
      <c r="AJ2" s="201"/>
      <c r="AK2" s="201"/>
      <c r="AL2" s="201"/>
      <c r="AM2" s="201"/>
      <c r="AN2" s="201"/>
      <c r="AO2" s="201"/>
      <c r="AP2" s="201"/>
      <c r="AQ2" s="201"/>
      <c r="AR2" s="201"/>
      <c r="AS2" s="201"/>
    </row>
    <row r="3" spans="1:45" ht="21" customHeight="1" thickBot="1" x14ac:dyDescent="0.25">
      <c r="A3" s="422"/>
      <c r="B3" s="423"/>
      <c r="C3" s="417"/>
      <c r="D3" s="417"/>
      <c r="E3" s="203">
        <v>36</v>
      </c>
      <c r="F3" s="204">
        <v>53</v>
      </c>
      <c r="G3" s="204">
        <v>62</v>
      </c>
      <c r="H3" s="204">
        <v>101</v>
      </c>
      <c r="I3" s="204">
        <v>125</v>
      </c>
      <c r="J3" s="431"/>
      <c r="K3" s="417"/>
      <c r="L3" s="432"/>
      <c r="M3" s="432"/>
      <c r="N3" s="432"/>
      <c r="O3" s="433"/>
      <c r="P3" s="205" t="s">
        <v>151</v>
      </c>
      <c r="Q3" s="206" t="s">
        <v>152</v>
      </c>
      <c r="R3" s="206" t="s">
        <v>153</v>
      </c>
      <c r="S3" s="436"/>
      <c r="T3" s="417"/>
      <c r="U3" s="417"/>
      <c r="V3" s="417"/>
      <c r="W3" s="417"/>
      <c r="X3" s="417"/>
    </row>
    <row r="4" spans="1:45" ht="15" thickTop="1" thickBot="1" x14ac:dyDescent="0.3">
      <c r="A4" s="207"/>
      <c r="B4" s="403"/>
      <c r="C4" s="404"/>
      <c r="D4" s="404"/>
      <c r="E4" s="404"/>
      <c r="F4" s="404"/>
      <c r="G4" s="404"/>
      <c r="H4" s="404"/>
      <c r="I4" s="404"/>
      <c r="J4" s="404"/>
      <c r="K4" s="404"/>
      <c r="L4" s="404"/>
      <c r="M4" s="404"/>
      <c r="N4" s="404"/>
      <c r="O4" s="404"/>
      <c r="P4" s="404"/>
      <c r="Q4" s="404"/>
      <c r="R4" s="404"/>
      <c r="S4" s="404"/>
      <c r="T4" s="404"/>
      <c r="U4" s="404"/>
      <c r="V4" s="404"/>
      <c r="W4" s="404"/>
      <c r="X4" s="405"/>
    </row>
    <row r="5" spans="1:45" ht="13.5" x14ac:dyDescent="0.2">
      <c r="A5" s="208" t="s">
        <v>154</v>
      </c>
      <c r="B5" s="209" t="s">
        <v>20</v>
      </c>
      <c r="C5" s="210"/>
      <c r="D5" s="210"/>
      <c r="E5" s="210"/>
      <c r="F5" s="210"/>
      <c r="G5" s="210"/>
      <c r="H5" s="210"/>
      <c r="I5" s="210"/>
      <c r="J5" s="211"/>
      <c r="K5" s="211">
        <v>60</v>
      </c>
      <c r="L5" s="211"/>
      <c r="M5" s="211"/>
      <c r="N5" s="211"/>
      <c r="O5" s="211"/>
      <c r="P5" s="212"/>
      <c r="Q5" s="212"/>
      <c r="R5" s="211"/>
      <c r="S5" s="213"/>
      <c r="T5" s="213"/>
      <c r="U5" s="213"/>
      <c r="V5" s="212"/>
      <c r="W5" s="212"/>
      <c r="X5" s="418"/>
    </row>
    <row r="6" spans="1:45" ht="13.5" x14ac:dyDescent="0.2">
      <c r="A6" s="214">
        <v>12</v>
      </c>
      <c r="B6" s="215" t="s">
        <v>155</v>
      </c>
      <c r="C6" s="211">
        <v>48</v>
      </c>
      <c r="D6" s="210"/>
      <c r="E6" s="210">
        <v>212</v>
      </c>
      <c r="F6" s="210">
        <v>5028</v>
      </c>
      <c r="G6" s="210">
        <v>614</v>
      </c>
      <c r="H6" s="210">
        <v>552</v>
      </c>
      <c r="I6" s="210">
        <v>750</v>
      </c>
      <c r="J6" s="211"/>
      <c r="K6" s="211">
        <v>440</v>
      </c>
      <c r="L6" s="211">
        <v>10800</v>
      </c>
      <c r="M6" s="211"/>
      <c r="N6" s="211"/>
      <c r="O6" s="211">
        <v>12</v>
      </c>
      <c r="P6" s="212">
        <v>28</v>
      </c>
      <c r="Q6" s="212">
        <v>8</v>
      </c>
      <c r="R6" s="211">
        <v>12</v>
      </c>
      <c r="S6" s="212"/>
      <c r="T6" s="212">
        <v>18</v>
      </c>
      <c r="U6" s="212">
        <v>2</v>
      </c>
      <c r="V6" s="212">
        <v>2</v>
      </c>
      <c r="W6" s="212"/>
      <c r="X6" s="419"/>
    </row>
    <row r="7" spans="1:45" ht="14.25" thickBot="1" x14ac:dyDescent="0.25">
      <c r="A7" s="214" t="s">
        <v>81</v>
      </c>
      <c r="B7" s="215" t="s">
        <v>26</v>
      </c>
      <c r="C7" s="216"/>
      <c r="D7" s="217"/>
      <c r="E7" s="217"/>
      <c r="F7" s="217"/>
      <c r="G7" s="217"/>
      <c r="H7" s="217"/>
      <c r="I7" s="217"/>
      <c r="J7" s="216"/>
      <c r="K7" s="216"/>
      <c r="L7" s="216"/>
      <c r="M7" s="216"/>
      <c r="N7" s="216"/>
      <c r="O7" s="216"/>
      <c r="P7" s="218"/>
      <c r="Q7" s="218"/>
      <c r="R7" s="216"/>
      <c r="S7" s="219"/>
      <c r="T7" s="219"/>
      <c r="U7" s="219"/>
      <c r="V7" s="219"/>
      <c r="W7" s="219"/>
      <c r="X7" s="220">
        <v>1</v>
      </c>
    </row>
    <row r="8" spans="1:45" ht="13.5" x14ac:dyDescent="0.2">
      <c r="A8" s="214"/>
      <c r="B8" s="215" t="s">
        <v>156</v>
      </c>
      <c r="C8" s="210"/>
      <c r="D8" s="210"/>
      <c r="E8" s="210"/>
      <c r="F8" s="210"/>
      <c r="G8" s="210"/>
      <c r="H8" s="210"/>
      <c r="I8" s="210"/>
      <c r="J8" s="211"/>
      <c r="K8" s="211"/>
      <c r="L8" s="211"/>
      <c r="M8" s="211"/>
      <c r="N8" s="211"/>
      <c r="O8" s="211"/>
      <c r="P8" s="212"/>
      <c r="Q8" s="212"/>
      <c r="R8" s="211"/>
      <c r="S8" s="219"/>
      <c r="T8" s="219"/>
      <c r="U8" s="219"/>
      <c r="V8" s="219"/>
      <c r="W8" s="219"/>
      <c r="X8" s="414"/>
    </row>
    <row r="9" spans="1:45" ht="14.25" thickBot="1" x14ac:dyDescent="0.25">
      <c r="A9" s="221"/>
      <c r="B9" s="222" t="s">
        <v>157</v>
      </c>
      <c r="C9" s="223"/>
      <c r="D9" s="223"/>
      <c r="E9" s="223">
        <v>188</v>
      </c>
      <c r="F9" s="223">
        <v>4635</v>
      </c>
      <c r="G9" s="223">
        <v>607</v>
      </c>
      <c r="H9" s="223">
        <v>801</v>
      </c>
      <c r="I9" s="223">
        <v>779</v>
      </c>
      <c r="J9" s="224"/>
      <c r="K9" s="224"/>
      <c r="L9" s="224"/>
      <c r="M9" s="224"/>
      <c r="N9" s="224"/>
      <c r="O9" s="224">
        <v>49</v>
      </c>
      <c r="P9" s="225">
        <v>29</v>
      </c>
      <c r="Q9" s="225">
        <v>9</v>
      </c>
      <c r="R9" s="224">
        <v>12</v>
      </c>
      <c r="S9" s="226"/>
      <c r="T9" s="226"/>
      <c r="U9" s="226"/>
      <c r="V9" s="226"/>
      <c r="W9" s="226"/>
      <c r="X9" s="415"/>
    </row>
    <row r="10" spans="1:45" ht="15" thickTop="1" thickBot="1" x14ac:dyDescent="0.25">
      <c r="A10" s="227"/>
      <c r="B10" s="400"/>
      <c r="C10" s="401"/>
      <c r="D10" s="401"/>
      <c r="E10" s="401"/>
      <c r="F10" s="401"/>
      <c r="G10" s="401"/>
      <c r="H10" s="401"/>
      <c r="I10" s="401"/>
      <c r="J10" s="401"/>
      <c r="K10" s="401"/>
      <c r="L10" s="401"/>
      <c r="M10" s="401"/>
      <c r="N10" s="401"/>
      <c r="O10" s="401"/>
      <c r="P10" s="401"/>
      <c r="Q10" s="401"/>
      <c r="R10" s="401"/>
      <c r="S10" s="401"/>
      <c r="T10" s="401"/>
      <c r="U10" s="401"/>
      <c r="V10" s="401"/>
      <c r="W10" s="401"/>
      <c r="X10" s="402"/>
    </row>
    <row r="11" spans="1:45" ht="13.5" x14ac:dyDescent="0.2">
      <c r="A11" s="208" t="s">
        <v>158</v>
      </c>
      <c r="B11" s="228" t="s">
        <v>20</v>
      </c>
      <c r="C11" s="210"/>
      <c r="D11" s="210"/>
      <c r="E11" s="210"/>
      <c r="F11" s="210"/>
      <c r="G11" s="210"/>
      <c r="H11" s="210"/>
      <c r="I11" s="210"/>
      <c r="J11" s="211"/>
      <c r="K11" s="211"/>
      <c r="L11" s="211"/>
      <c r="M11" s="211"/>
      <c r="N11" s="211"/>
      <c r="O11" s="211"/>
      <c r="P11" s="212"/>
      <c r="Q11" s="212"/>
      <c r="R11" s="212"/>
      <c r="S11" s="212"/>
      <c r="T11" s="212"/>
      <c r="U11" s="212"/>
      <c r="V11" s="212"/>
      <c r="W11" s="212"/>
      <c r="X11" s="229"/>
    </row>
    <row r="12" spans="1:45" ht="13.5" x14ac:dyDescent="0.2">
      <c r="A12" s="214">
        <v>9</v>
      </c>
      <c r="B12" s="230" t="s">
        <v>155</v>
      </c>
      <c r="C12" s="211">
        <v>4</v>
      </c>
      <c r="D12" s="210"/>
      <c r="E12" s="210">
        <v>30</v>
      </c>
      <c r="F12" s="210">
        <v>748</v>
      </c>
      <c r="G12" s="210">
        <v>87</v>
      </c>
      <c r="H12" s="210">
        <v>72</v>
      </c>
      <c r="I12" s="210">
        <v>100</v>
      </c>
      <c r="J12" s="211"/>
      <c r="K12" s="211">
        <v>100</v>
      </c>
      <c r="L12" s="211">
        <v>3300</v>
      </c>
      <c r="M12" s="211"/>
      <c r="N12" s="211"/>
      <c r="O12" s="211">
        <v>4</v>
      </c>
      <c r="P12" s="212">
        <v>13</v>
      </c>
      <c r="Q12" s="212">
        <v>5</v>
      </c>
      <c r="R12" s="212">
        <v>4</v>
      </c>
      <c r="S12" s="212"/>
      <c r="T12" s="212">
        <v>3</v>
      </c>
      <c r="U12" s="212"/>
      <c r="V12" s="212"/>
      <c r="W12" s="212"/>
      <c r="X12" s="231"/>
    </row>
    <row r="13" spans="1:45" ht="14.25" thickBot="1" x14ac:dyDescent="0.25">
      <c r="A13" s="214" t="s">
        <v>81</v>
      </c>
      <c r="B13" s="230" t="s">
        <v>26</v>
      </c>
      <c r="C13" s="216"/>
      <c r="D13" s="217"/>
      <c r="E13" s="217"/>
      <c r="F13" s="217"/>
      <c r="G13" s="217"/>
      <c r="H13" s="217"/>
      <c r="I13" s="217"/>
      <c r="J13" s="216"/>
      <c r="K13" s="216"/>
      <c r="L13" s="216"/>
      <c r="M13" s="216"/>
      <c r="N13" s="216"/>
      <c r="O13" s="216"/>
      <c r="P13" s="218"/>
      <c r="Q13" s="218"/>
      <c r="R13" s="218"/>
      <c r="S13" s="410"/>
      <c r="T13" s="410"/>
      <c r="U13" s="410"/>
      <c r="V13" s="410"/>
      <c r="W13" s="412"/>
      <c r="X13" s="251">
        <v>1</v>
      </c>
    </row>
    <row r="14" spans="1:45" ht="13.5" x14ac:dyDescent="0.2">
      <c r="A14" s="214"/>
      <c r="B14" s="230" t="s">
        <v>156</v>
      </c>
      <c r="C14" s="210"/>
      <c r="D14" s="210"/>
      <c r="E14" s="210"/>
      <c r="F14" s="210"/>
      <c r="G14" s="210"/>
      <c r="H14" s="210"/>
      <c r="I14" s="210"/>
      <c r="J14" s="211"/>
      <c r="K14" s="211"/>
      <c r="L14" s="211"/>
      <c r="M14" s="211"/>
      <c r="N14" s="211"/>
      <c r="O14" s="211"/>
      <c r="P14" s="212"/>
      <c r="Q14" s="212"/>
      <c r="R14" s="212"/>
      <c r="S14" s="413"/>
      <c r="T14" s="413"/>
      <c r="U14" s="413"/>
      <c r="V14" s="413"/>
      <c r="W14" s="413"/>
      <c r="X14" s="414"/>
    </row>
    <row r="15" spans="1:45" ht="14.25" thickBot="1" x14ac:dyDescent="0.25">
      <c r="A15" s="221"/>
      <c r="B15" s="232" t="s">
        <v>159</v>
      </c>
      <c r="C15" s="223"/>
      <c r="D15" s="223"/>
      <c r="E15" s="223"/>
      <c r="F15" s="223"/>
      <c r="G15" s="223"/>
      <c r="H15" s="223"/>
      <c r="I15" s="223"/>
      <c r="J15" s="224"/>
      <c r="K15" s="224"/>
      <c r="L15" s="224"/>
      <c r="M15" s="224"/>
      <c r="N15" s="224"/>
      <c r="O15" s="224"/>
      <c r="P15" s="225"/>
      <c r="Q15" s="225"/>
      <c r="R15" s="225"/>
      <c r="S15" s="411"/>
      <c r="T15" s="411"/>
      <c r="U15" s="411"/>
      <c r="V15" s="411"/>
      <c r="W15" s="411"/>
      <c r="X15" s="415"/>
    </row>
    <row r="16" spans="1:45" ht="15" thickTop="1" thickBot="1" x14ac:dyDescent="0.25">
      <c r="A16" s="227"/>
      <c r="B16" s="400"/>
      <c r="C16" s="401"/>
      <c r="D16" s="401"/>
      <c r="E16" s="401"/>
      <c r="F16" s="401"/>
      <c r="G16" s="401"/>
      <c r="H16" s="401"/>
      <c r="I16" s="401"/>
      <c r="J16" s="401"/>
      <c r="K16" s="401"/>
      <c r="L16" s="401"/>
      <c r="M16" s="401"/>
      <c r="N16" s="401"/>
      <c r="O16" s="401"/>
      <c r="P16" s="401"/>
      <c r="Q16" s="401"/>
      <c r="R16" s="401"/>
      <c r="S16" s="401"/>
      <c r="T16" s="401"/>
      <c r="U16" s="401"/>
      <c r="V16" s="401"/>
      <c r="W16" s="401"/>
      <c r="X16" s="402"/>
    </row>
    <row r="17" spans="1:24" ht="13.5" x14ac:dyDescent="0.2">
      <c r="A17" s="208" t="s">
        <v>160</v>
      </c>
      <c r="B17" s="228" t="s">
        <v>20</v>
      </c>
      <c r="C17" s="211"/>
      <c r="D17" s="212"/>
      <c r="E17" s="211"/>
      <c r="F17" s="212"/>
      <c r="G17" s="213"/>
      <c r="H17" s="213"/>
      <c r="I17" s="213"/>
      <c r="J17" s="233"/>
      <c r="K17" s="233"/>
      <c r="L17" s="233"/>
      <c r="M17" s="233"/>
      <c r="N17" s="233"/>
      <c r="O17" s="233"/>
      <c r="P17" s="213"/>
      <c r="Q17" s="213"/>
      <c r="R17" s="213"/>
      <c r="S17" s="212"/>
      <c r="T17" s="212"/>
      <c r="U17" s="212"/>
      <c r="V17" s="212"/>
      <c r="W17" s="212"/>
      <c r="X17" s="407"/>
    </row>
    <row r="18" spans="1:24" ht="13.5" x14ac:dyDescent="0.2">
      <c r="A18" s="214">
        <v>4</v>
      </c>
      <c r="B18" s="230" t="s">
        <v>161</v>
      </c>
      <c r="C18" s="211"/>
      <c r="D18" s="212"/>
      <c r="E18" s="212"/>
      <c r="F18" s="212"/>
      <c r="G18" s="212"/>
      <c r="H18" s="212"/>
      <c r="I18" s="212"/>
      <c r="J18" s="211"/>
      <c r="K18" s="211">
        <v>48</v>
      </c>
      <c r="L18" s="211">
        <v>1444</v>
      </c>
      <c r="M18" s="211">
        <v>1250</v>
      </c>
      <c r="N18" s="211"/>
      <c r="O18" s="211"/>
      <c r="P18" s="212"/>
      <c r="Q18" s="212"/>
      <c r="R18" s="212"/>
      <c r="S18" s="212"/>
      <c r="T18" s="212"/>
      <c r="U18" s="212"/>
      <c r="V18" s="212"/>
      <c r="W18" s="212"/>
      <c r="X18" s="408"/>
    </row>
    <row r="19" spans="1:24" ht="13.5" x14ac:dyDescent="0.2">
      <c r="A19" s="214" t="s">
        <v>81</v>
      </c>
      <c r="B19" s="230" t="s">
        <v>26</v>
      </c>
      <c r="C19" s="234"/>
      <c r="D19" s="235"/>
      <c r="E19" s="235"/>
      <c r="F19" s="235"/>
      <c r="G19" s="235"/>
      <c r="H19" s="235"/>
      <c r="I19" s="235"/>
      <c r="J19" s="234"/>
      <c r="K19" s="234"/>
      <c r="L19" s="234"/>
      <c r="M19" s="234"/>
      <c r="N19" s="234"/>
      <c r="O19" s="234"/>
      <c r="P19" s="236"/>
      <c r="Q19" s="236"/>
      <c r="R19" s="236"/>
      <c r="S19" s="410"/>
      <c r="T19" s="410"/>
      <c r="U19" s="410"/>
      <c r="V19" s="410"/>
      <c r="W19" s="410"/>
      <c r="X19" s="408"/>
    </row>
    <row r="20" spans="1:24" ht="14.25" thickBot="1" x14ac:dyDescent="0.25">
      <c r="A20" s="221"/>
      <c r="B20" s="232" t="s">
        <v>159</v>
      </c>
      <c r="C20" s="224"/>
      <c r="D20" s="225"/>
      <c r="E20" s="224"/>
      <c r="F20" s="225"/>
      <c r="G20" s="225"/>
      <c r="H20" s="225"/>
      <c r="I20" s="225"/>
      <c r="J20" s="224"/>
      <c r="K20" s="224">
        <v>96</v>
      </c>
      <c r="L20" s="224"/>
      <c r="M20" s="224"/>
      <c r="N20" s="224"/>
      <c r="O20" s="224"/>
      <c r="P20" s="225"/>
      <c r="Q20" s="225"/>
      <c r="R20" s="225"/>
      <c r="S20" s="411"/>
      <c r="T20" s="411"/>
      <c r="U20" s="411"/>
      <c r="V20" s="411"/>
      <c r="W20" s="411"/>
      <c r="X20" s="409"/>
    </row>
    <row r="21" spans="1:24" ht="15" thickTop="1" thickBot="1" x14ac:dyDescent="0.25">
      <c r="A21" s="227"/>
      <c r="B21" s="400"/>
      <c r="C21" s="401"/>
      <c r="D21" s="401"/>
      <c r="E21" s="401"/>
      <c r="F21" s="401"/>
      <c r="G21" s="401"/>
      <c r="H21" s="401"/>
      <c r="I21" s="401"/>
      <c r="J21" s="401"/>
      <c r="K21" s="401"/>
      <c r="L21" s="401"/>
      <c r="M21" s="401"/>
      <c r="N21" s="401"/>
      <c r="O21" s="401"/>
      <c r="P21" s="401"/>
      <c r="Q21" s="401"/>
      <c r="R21" s="401"/>
      <c r="S21" s="401"/>
      <c r="T21" s="401"/>
      <c r="U21" s="401"/>
      <c r="V21" s="401"/>
      <c r="W21" s="401"/>
      <c r="X21" s="402"/>
    </row>
    <row r="22" spans="1:24" ht="13.5" x14ac:dyDescent="0.2">
      <c r="A22" s="208" t="s">
        <v>162</v>
      </c>
      <c r="B22" s="228" t="s">
        <v>20</v>
      </c>
      <c r="C22" s="211"/>
      <c r="D22" s="212"/>
      <c r="E22" s="211"/>
      <c r="F22" s="212"/>
      <c r="G22" s="213"/>
      <c r="H22" s="213"/>
      <c r="I22" s="213"/>
      <c r="J22" s="233"/>
      <c r="K22" s="233"/>
      <c r="L22" s="233"/>
      <c r="M22" s="233"/>
      <c r="N22" s="233"/>
      <c r="O22" s="233"/>
      <c r="P22" s="213"/>
      <c r="Q22" s="213"/>
      <c r="R22" s="213"/>
      <c r="S22" s="212"/>
      <c r="T22" s="212"/>
      <c r="U22" s="212"/>
      <c r="V22" s="212"/>
      <c r="W22" s="212"/>
      <c r="X22" s="407"/>
    </row>
    <row r="23" spans="1:24" ht="13.5" x14ac:dyDescent="0.2">
      <c r="A23" s="214">
        <v>12</v>
      </c>
      <c r="B23" s="230" t="s">
        <v>161</v>
      </c>
      <c r="C23" s="211"/>
      <c r="D23" s="212"/>
      <c r="E23" s="212"/>
      <c r="F23" s="212"/>
      <c r="G23" s="212"/>
      <c r="H23" s="212"/>
      <c r="I23" s="212"/>
      <c r="J23" s="211"/>
      <c r="K23" s="211"/>
      <c r="L23" s="211">
        <v>1444</v>
      </c>
      <c r="M23" s="211"/>
      <c r="N23" s="211">
        <v>95</v>
      </c>
      <c r="O23" s="211"/>
      <c r="P23" s="212"/>
      <c r="Q23" s="212"/>
      <c r="R23" s="212"/>
      <c r="S23" s="212"/>
      <c r="T23" s="212"/>
      <c r="U23" s="212"/>
      <c r="V23" s="212"/>
      <c r="W23" s="212"/>
      <c r="X23" s="408"/>
    </row>
    <row r="24" spans="1:24" ht="13.5" x14ac:dyDescent="0.2">
      <c r="A24" s="214" t="s">
        <v>81</v>
      </c>
      <c r="B24" s="230" t="s">
        <v>26</v>
      </c>
      <c r="C24" s="234"/>
      <c r="D24" s="235"/>
      <c r="E24" s="235"/>
      <c r="F24" s="235"/>
      <c r="G24" s="235"/>
      <c r="H24" s="235"/>
      <c r="I24" s="235"/>
      <c r="J24" s="234"/>
      <c r="K24" s="234"/>
      <c r="L24" s="234"/>
      <c r="M24" s="234"/>
      <c r="N24" s="234"/>
      <c r="O24" s="234"/>
      <c r="P24" s="236"/>
      <c r="Q24" s="236"/>
      <c r="R24" s="236"/>
      <c r="S24" s="410"/>
      <c r="T24" s="410"/>
      <c r="U24" s="410"/>
      <c r="V24" s="410"/>
      <c r="W24" s="410"/>
      <c r="X24" s="408"/>
    </row>
    <row r="25" spans="1:24" ht="14.25" thickBot="1" x14ac:dyDescent="0.25">
      <c r="A25" s="221"/>
      <c r="B25" s="232" t="s">
        <v>163</v>
      </c>
      <c r="C25" s="224"/>
      <c r="D25" s="225"/>
      <c r="E25" s="224"/>
      <c r="F25" s="225"/>
      <c r="G25" s="225"/>
      <c r="H25" s="225"/>
      <c r="I25" s="225"/>
      <c r="J25" s="224"/>
      <c r="K25" s="224"/>
      <c r="L25" s="224"/>
      <c r="M25" s="224"/>
      <c r="N25" s="224"/>
      <c r="O25" s="224"/>
      <c r="P25" s="225"/>
      <c r="Q25" s="225"/>
      <c r="R25" s="225"/>
      <c r="S25" s="411"/>
      <c r="T25" s="411"/>
      <c r="U25" s="411"/>
      <c r="V25" s="411"/>
      <c r="W25" s="411"/>
      <c r="X25" s="409"/>
    </row>
    <row r="26" spans="1:24" ht="15" thickTop="1" thickBot="1" x14ac:dyDescent="0.25">
      <c r="A26" s="227"/>
      <c r="B26" s="400"/>
      <c r="C26" s="401"/>
      <c r="D26" s="401"/>
      <c r="E26" s="401"/>
      <c r="F26" s="401"/>
      <c r="G26" s="401"/>
      <c r="H26" s="401"/>
      <c r="I26" s="401"/>
      <c r="J26" s="401"/>
      <c r="K26" s="401"/>
      <c r="L26" s="401"/>
      <c r="M26" s="401"/>
      <c r="N26" s="401"/>
      <c r="O26" s="401"/>
      <c r="P26" s="401"/>
      <c r="Q26" s="401"/>
      <c r="R26" s="401"/>
      <c r="S26" s="401"/>
      <c r="T26" s="401"/>
      <c r="U26" s="401"/>
      <c r="V26" s="401"/>
      <c r="W26" s="401"/>
      <c r="X26" s="402"/>
    </row>
    <row r="27" spans="1:24" ht="13.5" x14ac:dyDescent="0.2">
      <c r="A27" s="208" t="s">
        <v>164</v>
      </c>
      <c r="B27" s="228" t="s">
        <v>20</v>
      </c>
      <c r="C27" s="211"/>
      <c r="D27" s="212"/>
      <c r="E27" s="211"/>
      <c r="F27" s="212"/>
      <c r="G27" s="213"/>
      <c r="H27" s="213"/>
      <c r="I27" s="213"/>
      <c r="J27" s="233"/>
      <c r="K27" s="233"/>
      <c r="L27" s="233"/>
      <c r="M27" s="233"/>
      <c r="N27" s="233"/>
      <c r="O27" s="233"/>
      <c r="P27" s="213"/>
      <c r="Q27" s="213"/>
      <c r="R27" s="213"/>
      <c r="S27" s="212"/>
      <c r="T27" s="212"/>
      <c r="U27" s="212"/>
      <c r="V27" s="212"/>
      <c r="W27" s="212"/>
      <c r="X27" s="407"/>
    </row>
    <row r="28" spans="1:24" ht="13.5" x14ac:dyDescent="0.2">
      <c r="A28" s="214">
        <v>7</v>
      </c>
      <c r="B28" s="237" t="s">
        <v>165</v>
      </c>
      <c r="C28" s="211"/>
      <c r="D28" s="212"/>
      <c r="E28" s="212">
        <v>18</v>
      </c>
      <c r="F28" s="212">
        <v>378</v>
      </c>
      <c r="G28" s="212">
        <v>15</v>
      </c>
      <c r="H28" s="212"/>
      <c r="I28" s="212"/>
      <c r="J28" s="211"/>
      <c r="K28" s="211"/>
      <c r="L28" s="211"/>
      <c r="M28" s="211"/>
      <c r="N28" s="211"/>
      <c r="O28" s="211">
        <v>7</v>
      </c>
      <c r="P28" s="212"/>
      <c r="Q28" s="212"/>
      <c r="R28" s="212"/>
      <c r="S28" s="212"/>
      <c r="T28" s="212">
        <v>4</v>
      </c>
      <c r="U28" s="212"/>
      <c r="V28" s="212"/>
      <c r="W28" s="212"/>
      <c r="X28" s="408"/>
    </row>
    <row r="29" spans="1:24" ht="13.5" x14ac:dyDescent="0.2">
      <c r="A29" s="214" t="s">
        <v>166</v>
      </c>
      <c r="B29" s="237" t="s">
        <v>167</v>
      </c>
      <c r="C29" s="211"/>
      <c r="D29" s="210"/>
      <c r="E29" s="210"/>
      <c r="F29" s="210"/>
      <c r="G29" s="210"/>
      <c r="H29" s="210"/>
      <c r="I29" s="210"/>
      <c r="J29" s="210"/>
      <c r="K29" s="210"/>
      <c r="L29" s="210"/>
      <c r="M29" s="211"/>
      <c r="N29" s="211"/>
      <c r="O29" s="211">
        <v>14</v>
      </c>
      <c r="P29" s="212"/>
      <c r="Q29" s="212"/>
      <c r="R29" s="212"/>
      <c r="S29" s="410"/>
      <c r="T29" s="410"/>
      <c r="U29" s="410"/>
      <c r="V29" s="410"/>
      <c r="W29" s="410"/>
      <c r="X29" s="408"/>
    </row>
    <row r="30" spans="1:24" ht="14.25" thickBot="1" x14ac:dyDescent="0.25">
      <c r="A30" s="221"/>
      <c r="B30" s="232" t="s">
        <v>163</v>
      </c>
      <c r="C30" s="224"/>
      <c r="D30" s="225"/>
      <c r="E30" s="224"/>
      <c r="F30" s="225"/>
      <c r="G30" s="225"/>
      <c r="H30" s="225"/>
      <c r="I30" s="225"/>
      <c r="J30" s="224"/>
      <c r="K30" s="224"/>
      <c r="L30" s="224"/>
      <c r="M30" s="224"/>
      <c r="N30" s="224"/>
      <c r="O30" s="224"/>
      <c r="P30" s="225"/>
      <c r="Q30" s="225"/>
      <c r="R30" s="225"/>
      <c r="S30" s="411"/>
      <c r="T30" s="411"/>
      <c r="U30" s="411"/>
      <c r="V30" s="411"/>
      <c r="W30" s="411"/>
      <c r="X30" s="409"/>
    </row>
    <row r="31" spans="1:24" ht="13.5" customHeight="1" thickTop="1" x14ac:dyDescent="0.2">
      <c r="A31" s="406" t="s">
        <v>168</v>
      </c>
      <c r="B31" s="406"/>
      <c r="C31" s="406"/>
      <c r="D31" s="406"/>
      <c r="E31" s="406"/>
      <c r="F31" s="406"/>
      <c r="G31" s="406"/>
      <c r="H31" s="406"/>
      <c r="I31" s="406"/>
      <c r="J31" s="406"/>
      <c r="K31" s="406"/>
      <c r="L31" s="406"/>
      <c r="M31" s="406"/>
      <c r="N31" s="406"/>
      <c r="O31" s="406"/>
      <c r="P31" s="406"/>
      <c r="Q31" s="406"/>
      <c r="R31" s="406"/>
      <c r="S31" s="245"/>
      <c r="T31" s="245"/>
      <c r="U31" s="245"/>
      <c r="V31" s="245"/>
      <c r="W31" s="245"/>
      <c r="X31" s="245"/>
    </row>
    <row r="32" spans="1:24" ht="13.5" x14ac:dyDescent="0.2">
      <c r="A32" s="238"/>
    </row>
    <row r="33" spans="1:25" ht="13.5" x14ac:dyDescent="0.2">
      <c r="A33" s="239"/>
      <c r="B33" s="240"/>
      <c r="C33" s="240"/>
      <c r="D33" s="241"/>
      <c r="E33" s="241"/>
      <c r="F33" s="240"/>
      <c r="G33" s="240"/>
      <c r="H33" s="240"/>
      <c r="I33" s="240"/>
      <c r="J33" s="240"/>
      <c r="K33" s="240"/>
      <c r="L33" s="240"/>
      <c r="M33" s="240"/>
      <c r="N33" s="240"/>
      <c r="O33" s="240"/>
      <c r="P33" s="240"/>
      <c r="Q33" s="240"/>
      <c r="R33" s="240"/>
      <c r="S33" s="240"/>
      <c r="T33" s="240"/>
      <c r="U33" s="240"/>
      <c r="V33" s="240"/>
      <c r="W33" s="240"/>
      <c r="X33" s="240"/>
      <c r="Y33" s="240"/>
    </row>
    <row r="34" spans="1:25" ht="13.5" x14ac:dyDescent="0.2">
      <c r="A34" s="239"/>
      <c r="B34" s="240"/>
      <c r="C34" s="240"/>
      <c r="D34" s="241"/>
      <c r="E34" s="241"/>
      <c r="F34" s="240"/>
      <c r="G34" s="240"/>
      <c r="H34" s="240"/>
      <c r="I34" s="240"/>
      <c r="J34" s="240"/>
      <c r="K34" s="240"/>
      <c r="L34" s="240"/>
      <c r="M34" s="240"/>
      <c r="N34" s="240"/>
      <c r="O34" s="240"/>
      <c r="P34" s="240"/>
      <c r="Q34" s="240"/>
      <c r="R34" s="240"/>
      <c r="S34" s="240"/>
      <c r="T34" s="240"/>
      <c r="U34" s="240"/>
      <c r="V34" s="240"/>
      <c r="W34" s="240"/>
      <c r="X34" s="240"/>
      <c r="Y34" s="240"/>
    </row>
    <row r="35" spans="1:25" ht="13.5" x14ac:dyDescent="0.2">
      <c r="A35" s="239"/>
    </row>
    <row r="36" spans="1:25" ht="13.5" x14ac:dyDescent="0.2">
      <c r="A36" s="239"/>
    </row>
    <row r="37" spans="1:25" ht="13.5" x14ac:dyDescent="0.2">
      <c r="A37" s="239"/>
    </row>
    <row r="38" spans="1:25" ht="13.5" x14ac:dyDescent="0.2">
      <c r="A38" s="238"/>
    </row>
  </sheetData>
  <mergeCells count="35">
    <mergeCell ref="U2:U3"/>
    <mergeCell ref="A1:B3"/>
    <mergeCell ref="C1:R1"/>
    <mergeCell ref="S1:W1"/>
    <mergeCell ref="C2:C3"/>
    <mergeCell ref="D2:D3"/>
    <mergeCell ref="E2:I2"/>
    <mergeCell ref="J2:J3"/>
    <mergeCell ref="K2:K3"/>
    <mergeCell ref="L2:L3"/>
    <mergeCell ref="M2:M3"/>
    <mergeCell ref="N2:N3"/>
    <mergeCell ref="O2:O3"/>
    <mergeCell ref="P2:R2"/>
    <mergeCell ref="S2:S3"/>
    <mergeCell ref="T2:T3"/>
    <mergeCell ref="V2:V3"/>
    <mergeCell ref="W2:W3"/>
    <mergeCell ref="X2:X3"/>
    <mergeCell ref="X5:X6"/>
    <mergeCell ref="X8:X9"/>
    <mergeCell ref="B16:X16"/>
    <mergeCell ref="B10:X10"/>
    <mergeCell ref="B4:X4"/>
    <mergeCell ref="A31:R31"/>
    <mergeCell ref="X17:X20"/>
    <mergeCell ref="S19:W20"/>
    <mergeCell ref="X22:X25"/>
    <mergeCell ref="S24:W25"/>
    <mergeCell ref="X27:X30"/>
    <mergeCell ref="S29:W30"/>
    <mergeCell ref="B26:X26"/>
    <mergeCell ref="B21:X21"/>
    <mergeCell ref="S13:W15"/>
    <mergeCell ref="X14:X15"/>
  </mergeCells>
  <pageMargins left="0.7" right="0.7" top="0.75" bottom="0.75" header="0.3" footer="0.3"/>
  <pageSetup paperSize="17" scale="79"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C103"/>
  <sheetViews>
    <sheetView workbookViewId="0">
      <selection activeCell="B85" sqref="B85:C103"/>
    </sheetView>
  </sheetViews>
  <sheetFormatPr defaultColWidth="9.140625" defaultRowHeight="14.25" x14ac:dyDescent="0.2"/>
  <cols>
    <col min="1" max="1" width="22.85546875" style="40" customWidth="1"/>
    <col min="2" max="2" width="50.7109375" style="40" customWidth="1"/>
    <col min="3" max="3" width="86.42578125" style="40" customWidth="1"/>
    <col min="4" max="16384" width="9.140625" style="40"/>
  </cols>
  <sheetData>
    <row r="1" spans="1:3" ht="15" thickBot="1" x14ac:dyDescent="0.25">
      <c r="A1" s="42" t="s">
        <v>169</v>
      </c>
    </row>
    <row r="2" spans="1:3" ht="51.75" customHeight="1" thickBot="1" x14ac:dyDescent="0.25">
      <c r="A2" s="252" t="s">
        <v>170</v>
      </c>
      <c r="B2" s="437" t="s">
        <v>171</v>
      </c>
      <c r="C2" s="438"/>
    </row>
    <row r="3" spans="1:3" x14ac:dyDescent="0.2">
      <c r="A3" s="439" t="s">
        <v>172</v>
      </c>
      <c r="B3" s="445" t="s">
        <v>173</v>
      </c>
      <c r="C3" s="451"/>
    </row>
    <row r="4" spans="1:3" ht="105" customHeight="1" x14ac:dyDescent="0.2">
      <c r="A4" s="440"/>
      <c r="B4" s="452"/>
      <c r="C4" s="453"/>
    </row>
    <row r="5" spans="1:3" x14ac:dyDescent="0.2">
      <c r="A5" s="440"/>
      <c r="B5" s="452"/>
      <c r="C5" s="453"/>
    </row>
    <row r="6" spans="1:3" x14ac:dyDescent="0.2">
      <c r="A6" s="440"/>
      <c r="B6" s="452"/>
      <c r="C6" s="453"/>
    </row>
    <row r="7" spans="1:3" ht="14.25" customHeight="1" x14ac:dyDescent="0.2">
      <c r="A7" s="440"/>
      <c r="B7" s="452"/>
      <c r="C7" s="453"/>
    </row>
    <row r="8" spans="1:3" x14ac:dyDescent="0.2">
      <c r="A8" s="440"/>
      <c r="B8" s="452"/>
      <c r="C8" s="453"/>
    </row>
    <row r="9" spans="1:3" x14ac:dyDescent="0.2">
      <c r="A9" s="440"/>
      <c r="B9" s="452"/>
      <c r="C9" s="453"/>
    </row>
    <row r="10" spans="1:3" x14ac:dyDescent="0.2">
      <c r="A10" s="440"/>
      <c r="B10" s="452"/>
      <c r="C10" s="453"/>
    </row>
    <row r="11" spans="1:3" x14ac:dyDescent="0.2">
      <c r="A11" s="440"/>
      <c r="B11" s="452"/>
      <c r="C11" s="453"/>
    </row>
    <row r="12" spans="1:3" x14ac:dyDescent="0.2">
      <c r="A12" s="440"/>
      <c r="B12" s="452"/>
      <c r="C12" s="453"/>
    </row>
    <row r="13" spans="1:3" x14ac:dyDescent="0.2">
      <c r="A13" s="440"/>
      <c r="B13" s="452"/>
      <c r="C13" s="453"/>
    </row>
    <row r="14" spans="1:3" x14ac:dyDescent="0.2">
      <c r="A14" s="440"/>
      <c r="B14" s="452"/>
      <c r="C14" s="453"/>
    </row>
    <row r="15" spans="1:3" x14ac:dyDescent="0.2">
      <c r="A15" s="440"/>
      <c r="B15" s="452"/>
      <c r="C15" s="453"/>
    </row>
    <row r="16" spans="1:3" x14ac:dyDescent="0.2">
      <c r="A16" s="440"/>
      <c r="B16" s="452"/>
      <c r="C16" s="453"/>
    </row>
    <row r="17" spans="1:3" x14ac:dyDescent="0.2">
      <c r="A17" s="440"/>
      <c r="B17" s="452"/>
      <c r="C17" s="453"/>
    </row>
    <row r="18" spans="1:3" x14ac:dyDescent="0.2">
      <c r="A18" s="440"/>
      <c r="B18" s="452"/>
      <c r="C18" s="453"/>
    </row>
    <row r="19" spans="1:3" x14ac:dyDescent="0.2">
      <c r="A19" s="440"/>
      <c r="B19" s="452"/>
      <c r="C19" s="453"/>
    </row>
    <row r="20" spans="1:3" x14ac:dyDescent="0.2">
      <c r="A20" s="440"/>
      <c r="B20" s="452"/>
      <c r="C20" s="453"/>
    </row>
    <row r="21" spans="1:3" x14ac:dyDescent="0.2">
      <c r="A21" s="440"/>
      <c r="B21" s="452"/>
      <c r="C21" s="453"/>
    </row>
    <row r="22" spans="1:3" x14ac:dyDescent="0.2">
      <c r="A22" s="440"/>
      <c r="B22" s="452"/>
      <c r="C22" s="453"/>
    </row>
    <row r="23" spans="1:3" ht="15" thickBot="1" x14ac:dyDescent="0.25">
      <c r="A23" s="441"/>
      <c r="B23" s="454"/>
      <c r="C23" s="455"/>
    </row>
    <row r="24" spans="1:3" ht="16.5" thickBot="1" x14ac:dyDescent="0.25">
      <c r="A24" s="249"/>
      <c r="B24" s="250"/>
      <c r="C24" s="250"/>
    </row>
    <row r="25" spans="1:3" s="41" customFormat="1" ht="14.25" customHeight="1" x14ac:dyDescent="0.2">
      <c r="A25" s="442" t="s">
        <v>174</v>
      </c>
      <c r="B25" s="445" t="s">
        <v>175</v>
      </c>
      <c r="C25" s="446"/>
    </row>
    <row r="26" spans="1:3" s="41" customFormat="1" ht="15.75" customHeight="1" x14ac:dyDescent="0.2">
      <c r="A26" s="443"/>
      <c r="B26" s="447"/>
      <c r="C26" s="448"/>
    </row>
    <row r="27" spans="1:3" ht="14.25" customHeight="1" x14ac:dyDescent="0.2">
      <c r="A27" s="443"/>
      <c r="B27" s="447"/>
      <c r="C27" s="448"/>
    </row>
    <row r="28" spans="1:3" ht="14.25" customHeight="1" x14ac:dyDescent="0.2">
      <c r="A28" s="443"/>
      <c r="B28" s="447"/>
      <c r="C28" s="448"/>
    </row>
    <row r="29" spans="1:3" ht="14.25" customHeight="1" x14ac:dyDescent="0.2">
      <c r="A29" s="443"/>
      <c r="B29" s="447"/>
      <c r="C29" s="448"/>
    </row>
    <row r="30" spans="1:3" ht="14.25" customHeight="1" x14ac:dyDescent="0.2">
      <c r="A30" s="443"/>
      <c r="B30" s="447"/>
      <c r="C30" s="448"/>
    </row>
    <row r="31" spans="1:3" ht="14.25" customHeight="1" x14ac:dyDescent="0.2">
      <c r="A31" s="443"/>
      <c r="B31" s="447"/>
      <c r="C31" s="448"/>
    </row>
    <row r="32" spans="1:3" ht="14.25" customHeight="1" x14ac:dyDescent="0.2">
      <c r="A32" s="443"/>
      <c r="B32" s="447"/>
      <c r="C32" s="448"/>
    </row>
    <row r="33" spans="1:3" ht="14.25" customHeight="1" x14ac:dyDescent="0.2">
      <c r="A33" s="443"/>
      <c r="B33" s="447"/>
      <c r="C33" s="448"/>
    </row>
    <row r="34" spans="1:3" ht="15" customHeight="1" x14ac:dyDescent="0.2">
      <c r="A34" s="443"/>
      <c r="B34" s="447"/>
      <c r="C34" s="448"/>
    </row>
    <row r="35" spans="1:3" ht="15" thickBot="1" x14ac:dyDescent="0.25">
      <c r="A35" s="444"/>
      <c r="B35" s="449"/>
      <c r="C35" s="450"/>
    </row>
    <row r="36" spans="1:3" ht="16.5" thickBot="1" x14ac:dyDescent="0.25">
      <c r="A36" s="249"/>
      <c r="B36" s="250"/>
      <c r="C36" s="250"/>
    </row>
    <row r="37" spans="1:3" x14ac:dyDescent="0.2">
      <c r="A37" s="442" t="s">
        <v>176</v>
      </c>
      <c r="B37" s="445" t="s">
        <v>177</v>
      </c>
      <c r="C37" s="446"/>
    </row>
    <row r="38" spans="1:3" x14ac:dyDescent="0.2">
      <c r="A38" s="443"/>
      <c r="B38" s="447"/>
      <c r="C38" s="448"/>
    </row>
    <row r="39" spans="1:3" x14ac:dyDescent="0.2">
      <c r="A39" s="443"/>
      <c r="B39" s="447"/>
      <c r="C39" s="448"/>
    </row>
    <row r="40" spans="1:3" x14ac:dyDescent="0.2">
      <c r="A40" s="443"/>
      <c r="B40" s="447"/>
      <c r="C40" s="448"/>
    </row>
    <row r="41" spans="1:3" x14ac:dyDescent="0.2">
      <c r="A41" s="443"/>
      <c r="B41" s="447"/>
      <c r="C41" s="448"/>
    </row>
    <row r="42" spans="1:3" x14ac:dyDescent="0.2">
      <c r="A42" s="443"/>
      <c r="B42" s="447"/>
      <c r="C42" s="448"/>
    </row>
    <row r="43" spans="1:3" x14ac:dyDescent="0.2">
      <c r="A43" s="443"/>
      <c r="B43" s="447"/>
      <c r="C43" s="448"/>
    </row>
    <row r="44" spans="1:3" x14ac:dyDescent="0.2">
      <c r="A44" s="443"/>
      <c r="B44" s="447"/>
      <c r="C44" s="448"/>
    </row>
    <row r="45" spans="1:3" x14ac:dyDescent="0.2">
      <c r="A45" s="443"/>
      <c r="B45" s="447"/>
      <c r="C45" s="448"/>
    </row>
    <row r="46" spans="1:3" x14ac:dyDescent="0.2">
      <c r="A46" s="443"/>
      <c r="B46" s="447"/>
      <c r="C46" s="448"/>
    </row>
    <row r="47" spans="1:3" x14ac:dyDescent="0.2">
      <c r="A47" s="443"/>
      <c r="B47" s="447"/>
      <c r="C47" s="448"/>
    </row>
    <row r="48" spans="1:3" x14ac:dyDescent="0.2">
      <c r="A48" s="443"/>
      <c r="B48" s="447"/>
      <c r="C48" s="448"/>
    </row>
    <row r="49" spans="1:3" x14ac:dyDescent="0.2">
      <c r="A49" s="443"/>
      <c r="B49" s="447"/>
      <c r="C49" s="448"/>
    </row>
    <row r="50" spans="1:3" x14ac:dyDescent="0.2">
      <c r="A50" s="443"/>
      <c r="B50" s="447"/>
      <c r="C50" s="448"/>
    </row>
    <row r="51" spans="1:3" x14ac:dyDescent="0.2">
      <c r="A51" s="443"/>
      <c r="B51" s="447"/>
      <c r="C51" s="448"/>
    </row>
    <row r="52" spans="1:3" x14ac:dyDescent="0.2">
      <c r="A52" s="443"/>
      <c r="B52" s="447"/>
      <c r="C52" s="448"/>
    </row>
    <row r="53" spans="1:3" ht="15" thickBot="1" x14ac:dyDescent="0.25">
      <c r="A53" s="444"/>
      <c r="B53" s="449"/>
      <c r="C53" s="450"/>
    </row>
    <row r="54" spans="1:3" ht="15" thickBot="1" x14ac:dyDescent="0.25"/>
    <row r="55" spans="1:3" x14ac:dyDescent="0.2">
      <c r="A55" s="442" t="s">
        <v>178</v>
      </c>
      <c r="B55" s="445" t="s">
        <v>179</v>
      </c>
      <c r="C55" s="446"/>
    </row>
    <row r="56" spans="1:3" x14ac:dyDescent="0.2">
      <c r="A56" s="443"/>
      <c r="B56" s="447"/>
      <c r="C56" s="448"/>
    </row>
    <row r="57" spans="1:3" x14ac:dyDescent="0.2">
      <c r="A57" s="443"/>
      <c r="B57" s="447"/>
      <c r="C57" s="448"/>
    </row>
    <row r="58" spans="1:3" x14ac:dyDescent="0.2">
      <c r="A58" s="443"/>
      <c r="B58" s="447"/>
      <c r="C58" s="448"/>
    </row>
    <row r="59" spans="1:3" x14ac:dyDescent="0.2">
      <c r="A59" s="443"/>
      <c r="B59" s="447"/>
      <c r="C59" s="448"/>
    </row>
    <row r="60" spans="1:3" x14ac:dyDescent="0.2">
      <c r="A60" s="443"/>
      <c r="B60" s="447"/>
      <c r="C60" s="448"/>
    </row>
    <row r="61" spans="1:3" x14ac:dyDescent="0.2">
      <c r="A61" s="443"/>
      <c r="B61" s="447"/>
      <c r="C61" s="448"/>
    </row>
    <row r="62" spans="1:3" x14ac:dyDescent="0.2">
      <c r="A62" s="443"/>
      <c r="B62" s="447"/>
      <c r="C62" s="448"/>
    </row>
    <row r="63" spans="1:3" x14ac:dyDescent="0.2">
      <c r="A63" s="443"/>
      <c r="B63" s="447"/>
      <c r="C63" s="448"/>
    </row>
    <row r="64" spans="1:3" x14ac:dyDescent="0.2">
      <c r="A64" s="443"/>
      <c r="B64" s="447"/>
      <c r="C64" s="448"/>
    </row>
    <row r="65" spans="1:3" x14ac:dyDescent="0.2">
      <c r="A65" s="443"/>
      <c r="B65" s="447"/>
      <c r="C65" s="448"/>
    </row>
    <row r="66" spans="1:3" x14ac:dyDescent="0.2">
      <c r="A66" s="443"/>
      <c r="B66" s="447"/>
      <c r="C66" s="448"/>
    </row>
    <row r="67" spans="1:3" x14ac:dyDescent="0.2">
      <c r="A67" s="443"/>
      <c r="B67" s="447"/>
      <c r="C67" s="448"/>
    </row>
    <row r="68" spans="1:3" x14ac:dyDescent="0.2">
      <c r="A68" s="443"/>
      <c r="B68" s="447"/>
      <c r="C68" s="448"/>
    </row>
    <row r="69" spans="1:3" x14ac:dyDescent="0.2">
      <c r="A69" s="443"/>
      <c r="B69" s="447"/>
      <c r="C69" s="448"/>
    </row>
    <row r="70" spans="1:3" x14ac:dyDescent="0.2">
      <c r="A70" s="443"/>
      <c r="B70" s="447"/>
      <c r="C70" s="448"/>
    </row>
    <row r="71" spans="1:3" x14ac:dyDescent="0.2">
      <c r="A71" s="443"/>
      <c r="B71" s="447"/>
      <c r="C71" s="448"/>
    </row>
    <row r="72" spans="1:3" x14ac:dyDescent="0.2">
      <c r="A72" s="443"/>
      <c r="B72" s="447"/>
      <c r="C72" s="448"/>
    </row>
    <row r="73" spans="1:3" x14ac:dyDescent="0.2">
      <c r="A73" s="443"/>
      <c r="B73" s="447"/>
      <c r="C73" s="448"/>
    </row>
    <row r="74" spans="1:3" x14ac:dyDescent="0.2">
      <c r="A74" s="443"/>
      <c r="B74" s="447"/>
      <c r="C74" s="448"/>
    </row>
    <row r="75" spans="1:3" x14ac:dyDescent="0.2">
      <c r="A75" s="443"/>
      <c r="B75" s="447"/>
      <c r="C75" s="448"/>
    </row>
    <row r="76" spans="1:3" x14ac:dyDescent="0.2">
      <c r="A76" s="443"/>
      <c r="B76" s="447"/>
      <c r="C76" s="448"/>
    </row>
    <row r="77" spans="1:3" x14ac:dyDescent="0.2">
      <c r="A77" s="443"/>
      <c r="B77" s="447"/>
      <c r="C77" s="448"/>
    </row>
    <row r="78" spans="1:3" x14ac:dyDescent="0.2">
      <c r="A78" s="443"/>
      <c r="B78" s="447"/>
      <c r="C78" s="448"/>
    </row>
    <row r="79" spans="1:3" x14ac:dyDescent="0.2">
      <c r="A79" s="443"/>
      <c r="B79" s="447"/>
      <c r="C79" s="448"/>
    </row>
    <row r="80" spans="1:3" x14ac:dyDescent="0.2">
      <c r="A80" s="443"/>
      <c r="B80" s="447"/>
      <c r="C80" s="448"/>
    </row>
    <row r="81" spans="1:3" x14ac:dyDescent="0.2">
      <c r="A81" s="443"/>
      <c r="B81" s="447"/>
      <c r="C81" s="448"/>
    </row>
    <row r="82" spans="1:3" x14ac:dyDescent="0.2">
      <c r="A82" s="443"/>
      <c r="B82" s="447"/>
      <c r="C82" s="448"/>
    </row>
    <row r="83" spans="1:3" ht="15" thickBot="1" x14ac:dyDescent="0.25">
      <c r="A83" s="444"/>
      <c r="B83" s="449"/>
      <c r="C83" s="450"/>
    </row>
    <row r="84" spans="1:3" ht="15" thickBot="1" x14ac:dyDescent="0.25"/>
    <row r="85" spans="1:3" x14ac:dyDescent="0.2">
      <c r="A85" s="442" t="s">
        <v>180</v>
      </c>
      <c r="B85" s="445" t="s">
        <v>181</v>
      </c>
      <c r="C85" s="451"/>
    </row>
    <row r="86" spans="1:3" x14ac:dyDescent="0.2">
      <c r="A86" s="443"/>
      <c r="B86" s="452"/>
      <c r="C86" s="453"/>
    </row>
    <row r="87" spans="1:3" x14ac:dyDescent="0.2">
      <c r="A87" s="443"/>
      <c r="B87" s="452"/>
      <c r="C87" s="453"/>
    </row>
    <row r="88" spans="1:3" x14ac:dyDescent="0.2">
      <c r="A88" s="443"/>
      <c r="B88" s="452"/>
      <c r="C88" s="453"/>
    </row>
    <row r="89" spans="1:3" x14ac:dyDescent="0.2">
      <c r="A89" s="443"/>
      <c r="B89" s="452"/>
      <c r="C89" s="453"/>
    </row>
    <row r="90" spans="1:3" x14ac:dyDescent="0.2">
      <c r="A90" s="443"/>
      <c r="B90" s="452"/>
      <c r="C90" s="453"/>
    </row>
    <row r="91" spans="1:3" x14ac:dyDescent="0.2">
      <c r="A91" s="443"/>
      <c r="B91" s="452"/>
      <c r="C91" s="453"/>
    </row>
    <row r="92" spans="1:3" x14ac:dyDescent="0.2">
      <c r="A92" s="443"/>
      <c r="B92" s="452"/>
      <c r="C92" s="453"/>
    </row>
    <row r="93" spans="1:3" x14ac:dyDescent="0.2">
      <c r="A93" s="443"/>
      <c r="B93" s="452"/>
      <c r="C93" s="453"/>
    </row>
    <row r="94" spans="1:3" x14ac:dyDescent="0.2">
      <c r="A94" s="443"/>
      <c r="B94" s="452"/>
      <c r="C94" s="453"/>
    </row>
    <row r="95" spans="1:3" x14ac:dyDescent="0.2">
      <c r="A95" s="443"/>
      <c r="B95" s="452"/>
      <c r="C95" s="453"/>
    </row>
    <row r="96" spans="1:3" x14ac:dyDescent="0.2">
      <c r="A96" s="443"/>
      <c r="B96" s="452"/>
      <c r="C96" s="453"/>
    </row>
    <row r="97" spans="1:3" x14ac:dyDescent="0.2">
      <c r="A97" s="443"/>
      <c r="B97" s="452"/>
      <c r="C97" s="453"/>
    </row>
    <row r="98" spans="1:3" x14ac:dyDescent="0.2">
      <c r="A98" s="443"/>
      <c r="B98" s="452"/>
      <c r="C98" s="453"/>
    </row>
    <row r="99" spans="1:3" x14ac:dyDescent="0.2">
      <c r="A99" s="443"/>
      <c r="B99" s="452"/>
      <c r="C99" s="453"/>
    </row>
    <row r="100" spans="1:3" x14ac:dyDescent="0.2">
      <c r="A100" s="443"/>
      <c r="B100" s="452"/>
      <c r="C100" s="453"/>
    </row>
    <row r="101" spans="1:3" x14ac:dyDescent="0.2">
      <c r="A101" s="443"/>
      <c r="B101" s="452"/>
      <c r="C101" s="453"/>
    </row>
    <row r="102" spans="1:3" x14ac:dyDescent="0.2">
      <c r="A102" s="443"/>
      <c r="B102" s="452"/>
      <c r="C102" s="453"/>
    </row>
    <row r="103" spans="1:3" ht="15" thickBot="1" x14ac:dyDescent="0.25">
      <c r="A103" s="444"/>
      <c r="B103" s="454"/>
      <c r="C103" s="455"/>
    </row>
  </sheetData>
  <mergeCells count="11">
    <mergeCell ref="B2:C2"/>
    <mergeCell ref="A3:A23"/>
    <mergeCell ref="A37:A53"/>
    <mergeCell ref="A55:A83"/>
    <mergeCell ref="A85:A103"/>
    <mergeCell ref="A25:A35"/>
    <mergeCell ref="B55:C83"/>
    <mergeCell ref="B37:C53"/>
    <mergeCell ref="B85:C103"/>
    <mergeCell ref="B3:C23"/>
    <mergeCell ref="B25:C35"/>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S87"/>
  <sheetViews>
    <sheetView zoomScale="68" zoomScaleNormal="68" workbookViewId="0">
      <pane ySplit="2" topLeftCell="A3" activePane="bottomLeft" state="frozen"/>
      <selection activeCell="M27" sqref="M27"/>
      <selection pane="bottomLeft"/>
    </sheetView>
  </sheetViews>
  <sheetFormatPr defaultRowHeight="14.25" x14ac:dyDescent="0.2"/>
  <cols>
    <col min="1" max="1" width="51.140625" style="40" customWidth="1"/>
    <col min="2" max="4" width="8.7109375" style="40" customWidth="1"/>
    <col min="5" max="255" width="9.140625" style="40"/>
    <col min="256" max="256" width="51.140625" style="40" customWidth="1"/>
    <col min="257" max="257" width="8.7109375" style="40" customWidth="1"/>
    <col min="258" max="511" width="9.140625" style="40"/>
    <col min="512" max="512" width="51.140625" style="40" customWidth="1"/>
    <col min="513" max="513" width="8.7109375" style="40" customWidth="1"/>
    <col min="514" max="767" width="9.140625" style="40"/>
    <col min="768" max="768" width="51.140625" style="40" customWidth="1"/>
    <col min="769" max="769" width="8.7109375" style="40" customWidth="1"/>
    <col min="770" max="1023" width="9.140625" style="40"/>
    <col min="1024" max="1024" width="51.140625" style="40" customWidth="1"/>
    <col min="1025" max="1025" width="8.7109375" style="40" customWidth="1"/>
    <col min="1026" max="1279" width="9.140625" style="40"/>
    <col min="1280" max="1280" width="51.140625" style="40" customWidth="1"/>
    <col min="1281" max="1281" width="8.7109375" style="40" customWidth="1"/>
    <col min="1282" max="1535" width="9.140625" style="40"/>
    <col min="1536" max="1536" width="51.140625" style="40" customWidth="1"/>
    <col min="1537" max="1537" width="8.7109375" style="40" customWidth="1"/>
    <col min="1538" max="1791" width="9.140625" style="40"/>
    <col min="1792" max="1792" width="51.140625" style="40" customWidth="1"/>
    <col min="1793" max="1793" width="8.7109375" style="40" customWidth="1"/>
    <col min="1794" max="2047" width="9.140625" style="40"/>
    <col min="2048" max="2048" width="51.140625" style="40" customWidth="1"/>
    <col min="2049" max="2049" width="8.7109375" style="40" customWidth="1"/>
    <col min="2050" max="2303" width="9.140625" style="40"/>
    <col min="2304" max="2304" width="51.140625" style="40" customWidth="1"/>
    <col min="2305" max="2305" width="8.7109375" style="40" customWidth="1"/>
    <col min="2306" max="2559" width="9.140625" style="40"/>
    <col min="2560" max="2560" width="51.140625" style="40" customWidth="1"/>
    <col min="2561" max="2561" width="8.7109375" style="40" customWidth="1"/>
    <col min="2562" max="2815" width="9.140625" style="40"/>
    <col min="2816" max="2816" width="51.140625" style="40" customWidth="1"/>
    <col min="2817" max="2817" width="8.7109375" style="40" customWidth="1"/>
    <col min="2818" max="3071" width="9.140625" style="40"/>
    <col min="3072" max="3072" width="51.140625" style="40" customWidth="1"/>
    <col min="3073" max="3073" width="8.7109375" style="40" customWidth="1"/>
    <col min="3074" max="3327" width="9.140625" style="40"/>
    <col min="3328" max="3328" width="51.140625" style="40" customWidth="1"/>
    <col min="3329" max="3329" width="8.7109375" style="40" customWidth="1"/>
    <col min="3330" max="3583" width="9.140625" style="40"/>
    <col min="3584" max="3584" width="51.140625" style="40" customWidth="1"/>
    <col min="3585" max="3585" width="8.7109375" style="40" customWidth="1"/>
    <col min="3586" max="3839" width="9.140625" style="40"/>
    <col min="3840" max="3840" width="51.140625" style="40" customWidth="1"/>
    <col min="3841" max="3841" width="8.7109375" style="40" customWidth="1"/>
    <col min="3842" max="4095" width="9.140625" style="40"/>
    <col min="4096" max="4096" width="51.140625" style="40" customWidth="1"/>
    <col min="4097" max="4097" width="8.7109375" style="40" customWidth="1"/>
    <col min="4098" max="4351" width="9.140625" style="40"/>
    <col min="4352" max="4352" width="51.140625" style="40" customWidth="1"/>
    <col min="4353" max="4353" width="8.7109375" style="40" customWidth="1"/>
    <col min="4354" max="4607" width="9.140625" style="40"/>
    <col min="4608" max="4608" width="51.140625" style="40" customWidth="1"/>
    <col min="4609" max="4609" width="8.7109375" style="40" customWidth="1"/>
    <col min="4610" max="4863" width="9.140625" style="40"/>
    <col min="4864" max="4864" width="51.140625" style="40" customWidth="1"/>
    <col min="4865" max="4865" width="8.7109375" style="40" customWidth="1"/>
    <col min="4866" max="5119" width="9.140625" style="40"/>
    <col min="5120" max="5120" width="51.140625" style="40" customWidth="1"/>
    <col min="5121" max="5121" width="8.7109375" style="40" customWidth="1"/>
    <col min="5122" max="5375" width="9.140625" style="40"/>
    <col min="5376" max="5376" width="51.140625" style="40" customWidth="1"/>
    <col min="5377" max="5377" width="8.7109375" style="40" customWidth="1"/>
    <col min="5378" max="5631" width="9.140625" style="40"/>
    <col min="5632" max="5632" width="51.140625" style="40" customWidth="1"/>
    <col min="5633" max="5633" width="8.7109375" style="40" customWidth="1"/>
    <col min="5634" max="5887" width="9.140625" style="40"/>
    <col min="5888" max="5888" width="51.140625" style="40" customWidth="1"/>
    <col min="5889" max="5889" width="8.7109375" style="40" customWidth="1"/>
    <col min="5890" max="6143" width="9.140625" style="40"/>
    <col min="6144" max="6144" width="51.140625" style="40" customWidth="1"/>
    <col min="6145" max="6145" width="8.7109375" style="40" customWidth="1"/>
    <col min="6146" max="6399" width="9.140625" style="40"/>
    <col min="6400" max="6400" width="51.140625" style="40" customWidth="1"/>
    <col min="6401" max="6401" width="8.7109375" style="40" customWidth="1"/>
    <col min="6402" max="6655" width="9.140625" style="40"/>
    <col min="6656" max="6656" width="51.140625" style="40" customWidth="1"/>
    <col min="6657" max="6657" width="8.7109375" style="40" customWidth="1"/>
    <col min="6658" max="6911" width="9.140625" style="40"/>
    <col min="6912" max="6912" width="51.140625" style="40" customWidth="1"/>
    <col min="6913" max="6913" width="8.7109375" style="40" customWidth="1"/>
    <col min="6914" max="7167" width="9.140625" style="40"/>
    <col min="7168" max="7168" width="51.140625" style="40" customWidth="1"/>
    <col min="7169" max="7169" width="8.7109375" style="40" customWidth="1"/>
    <col min="7170" max="7423" width="9.140625" style="40"/>
    <col min="7424" max="7424" width="51.140625" style="40" customWidth="1"/>
    <col min="7425" max="7425" width="8.7109375" style="40" customWidth="1"/>
    <col min="7426" max="7679" width="9.140625" style="40"/>
    <col min="7680" max="7680" width="51.140625" style="40" customWidth="1"/>
    <col min="7681" max="7681" width="8.7109375" style="40" customWidth="1"/>
    <col min="7682" max="7935" width="9.140625" style="40"/>
    <col min="7936" max="7936" width="51.140625" style="40" customWidth="1"/>
    <col min="7937" max="7937" width="8.7109375" style="40" customWidth="1"/>
    <col min="7938" max="8191" width="9.140625" style="40"/>
    <col min="8192" max="8192" width="51.140625" style="40" customWidth="1"/>
    <col min="8193" max="8193" width="8.7109375" style="40" customWidth="1"/>
    <col min="8194" max="8447" width="9.140625" style="40"/>
    <col min="8448" max="8448" width="51.140625" style="40" customWidth="1"/>
    <col min="8449" max="8449" width="8.7109375" style="40" customWidth="1"/>
    <col min="8450" max="8703" width="9.140625" style="40"/>
    <col min="8704" max="8704" width="51.140625" style="40" customWidth="1"/>
    <col min="8705" max="8705" width="8.7109375" style="40" customWidth="1"/>
    <col min="8706" max="8959" width="9.140625" style="40"/>
    <col min="8960" max="8960" width="51.140625" style="40" customWidth="1"/>
    <col min="8961" max="8961" width="8.7109375" style="40" customWidth="1"/>
    <col min="8962" max="9215" width="9.140625" style="40"/>
    <col min="9216" max="9216" width="51.140625" style="40" customWidth="1"/>
    <col min="9217" max="9217" width="8.7109375" style="40" customWidth="1"/>
    <col min="9218" max="9471" width="9.140625" style="40"/>
    <col min="9472" max="9472" width="51.140625" style="40" customWidth="1"/>
    <col min="9473" max="9473" width="8.7109375" style="40" customWidth="1"/>
    <col min="9474" max="9727" width="9.140625" style="40"/>
    <col min="9728" max="9728" width="51.140625" style="40" customWidth="1"/>
    <col min="9729" max="9729" width="8.7109375" style="40" customWidth="1"/>
    <col min="9730" max="9983" width="9.140625" style="40"/>
    <col min="9984" max="9984" width="51.140625" style="40" customWidth="1"/>
    <col min="9985" max="9985" width="8.7109375" style="40" customWidth="1"/>
    <col min="9986" max="10239" width="9.140625" style="40"/>
    <col min="10240" max="10240" width="51.140625" style="40" customWidth="1"/>
    <col min="10241" max="10241" width="8.7109375" style="40" customWidth="1"/>
    <col min="10242" max="10495" width="9.140625" style="40"/>
    <col min="10496" max="10496" width="51.140625" style="40" customWidth="1"/>
    <col min="10497" max="10497" width="8.7109375" style="40" customWidth="1"/>
    <col min="10498" max="10751" width="9.140625" style="40"/>
    <col min="10752" max="10752" width="51.140625" style="40" customWidth="1"/>
    <col min="10753" max="10753" width="8.7109375" style="40" customWidth="1"/>
    <col min="10754" max="11007" width="9.140625" style="40"/>
    <col min="11008" max="11008" width="51.140625" style="40" customWidth="1"/>
    <col min="11009" max="11009" width="8.7109375" style="40" customWidth="1"/>
    <col min="11010" max="11263" width="9.140625" style="40"/>
    <col min="11264" max="11264" width="51.140625" style="40" customWidth="1"/>
    <col min="11265" max="11265" width="8.7109375" style="40" customWidth="1"/>
    <col min="11266" max="11519" width="9.140625" style="40"/>
    <col min="11520" max="11520" width="51.140625" style="40" customWidth="1"/>
    <col min="11521" max="11521" width="8.7109375" style="40" customWidth="1"/>
    <col min="11522" max="11775" width="9.140625" style="40"/>
    <col min="11776" max="11776" width="51.140625" style="40" customWidth="1"/>
    <col min="11777" max="11777" width="8.7109375" style="40" customWidth="1"/>
    <col min="11778" max="12031" width="9.140625" style="40"/>
    <col min="12032" max="12032" width="51.140625" style="40" customWidth="1"/>
    <col min="12033" max="12033" width="8.7109375" style="40" customWidth="1"/>
    <col min="12034" max="12287" width="9.140625" style="40"/>
    <col min="12288" max="12288" width="51.140625" style="40" customWidth="1"/>
    <col min="12289" max="12289" width="8.7109375" style="40" customWidth="1"/>
    <col min="12290" max="12543" width="9.140625" style="40"/>
    <col min="12544" max="12544" width="51.140625" style="40" customWidth="1"/>
    <col min="12545" max="12545" width="8.7109375" style="40" customWidth="1"/>
    <col min="12546" max="12799" width="9.140625" style="40"/>
    <col min="12800" max="12800" width="51.140625" style="40" customWidth="1"/>
    <col min="12801" max="12801" width="8.7109375" style="40" customWidth="1"/>
    <col min="12802" max="13055" width="9.140625" style="40"/>
    <col min="13056" max="13056" width="51.140625" style="40" customWidth="1"/>
    <col min="13057" max="13057" width="8.7109375" style="40" customWidth="1"/>
    <col min="13058" max="13311" width="9.140625" style="40"/>
    <col min="13312" max="13312" width="51.140625" style="40" customWidth="1"/>
    <col min="13313" max="13313" width="8.7109375" style="40" customWidth="1"/>
    <col min="13314" max="13567" width="9.140625" style="40"/>
    <col min="13568" max="13568" width="51.140625" style="40" customWidth="1"/>
    <col min="13569" max="13569" width="8.7109375" style="40" customWidth="1"/>
    <col min="13570" max="13823" width="9.140625" style="40"/>
    <col min="13824" max="13824" width="51.140625" style="40" customWidth="1"/>
    <col min="13825" max="13825" width="8.7109375" style="40" customWidth="1"/>
    <col min="13826" max="14079" width="9.140625" style="40"/>
    <col min="14080" max="14080" width="51.140625" style="40" customWidth="1"/>
    <col min="14081" max="14081" width="8.7109375" style="40" customWidth="1"/>
    <col min="14082" max="14335" width="9.140625" style="40"/>
    <col min="14336" max="14336" width="51.140625" style="40" customWidth="1"/>
    <col min="14337" max="14337" width="8.7109375" style="40" customWidth="1"/>
    <col min="14338" max="14591" width="9.140625" style="40"/>
    <col min="14592" max="14592" width="51.140625" style="40" customWidth="1"/>
    <col min="14593" max="14593" width="8.7109375" style="40" customWidth="1"/>
    <col min="14594" max="14847" width="9.140625" style="40"/>
    <col min="14848" max="14848" width="51.140625" style="40" customWidth="1"/>
    <col min="14849" max="14849" width="8.7109375" style="40" customWidth="1"/>
    <col min="14850" max="15103" width="9.140625" style="40"/>
    <col min="15104" max="15104" width="51.140625" style="40" customWidth="1"/>
    <col min="15105" max="15105" width="8.7109375" style="40" customWidth="1"/>
    <col min="15106" max="15359" width="9.140625" style="40"/>
    <col min="15360" max="15360" width="51.140625" style="40" customWidth="1"/>
    <col min="15361" max="15361" width="8.7109375" style="40" customWidth="1"/>
    <col min="15362" max="15615" width="9.140625" style="40"/>
    <col min="15616" max="15616" width="51.140625" style="40" customWidth="1"/>
    <col min="15617" max="15617" width="8.7109375" style="40" customWidth="1"/>
    <col min="15618" max="15871" width="9.140625" style="40"/>
    <col min="15872" max="15872" width="51.140625" style="40" customWidth="1"/>
    <col min="15873" max="15873" width="8.7109375" style="40" customWidth="1"/>
    <col min="15874" max="16127" width="9.140625" style="40"/>
    <col min="16128" max="16128" width="51.140625" style="40" customWidth="1"/>
    <col min="16129" max="16129" width="8.7109375" style="40" customWidth="1"/>
    <col min="16130" max="16384" width="9.140625" style="40"/>
  </cols>
  <sheetData>
    <row r="1" spans="1:19" ht="27.75" customHeight="1" x14ac:dyDescent="0.2">
      <c r="A1" s="42" t="s">
        <v>182</v>
      </c>
    </row>
    <row r="2" spans="1:19" ht="209.25" customHeight="1" x14ac:dyDescent="0.2">
      <c r="A2" s="112" t="s">
        <v>183</v>
      </c>
      <c r="B2" s="111" t="s">
        <v>184</v>
      </c>
      <c r="C2" s="111" t="s">
        <v>185</v>
      </c>
      <c r="D2" s="111" t="s">
        <v>186</v>
      </c>
      <c r="E2" s="111" t="s">
        <v>187</v>
      </c>
      <c r="F2" s="111" t="s">
        <v>188</v>
      </c>
      <c r="G2" s="111" t="s">
        <v>189</v>
      </c>
      <c r="H2" s="111" t="s">
        <v>190</v>
      </c>
      <c r="I2" s="111" t="s">
        <v>191</v>
      </c>
      <c r="J2" s="111" t="s">
        <v>192</v>
      </c>
      <c r="K2" s="111" t="s">
        <v>193</v>
      </c>
      <c r="L2" s="111" t="s">
        <v>194</v>
      </c>
      <c r="M2" s="111" t="s">
        <v>195</v>
      </c>
      <c r="N2" s="111" t="s">
        <v>196</v>
      </c>
      <c r="O2" s="111" t="s">
        <v>197</v>
      </c>
      <c r="P2" s="111" t="s">
        <v>198</v>
      </c>
      <c r="Q2" s="111" t="s">
        <v>199</v>
      </c>
      <c r="R2" s="111" t="s">
        <v>200</v>
      </c>
      <c r="S2" s="111" t="s">
        <v>201</v>
      </c>
    </row>
    <row r="3" spans="1:19" ht="18" customHeight="1" x14ac:dyDescent="0.2">
      <c r="A3" s="126" t="s">
        <v>202</v>
      </c>
      <c r="B3" s="127" t="s">
        <v>203</v>
      </c>
      <c r="C3" s="127"/>
      <c r="D3" s="127"/>
      <c r="E3" s="127"/>
      <c r="F3" s="127"/>
      <c r="G3" s="127"/>
      <c r="H3" s="127"/>
      <c r="I3" s="127"/>
      <c r="J3" s="127"/>
      <c r="K3" s="127"/>
      <c r="L3" s="127"/>
      <c r="M3" s="127"/>
      <c r="N3" s="127"/>
      <c r="O3" s="127"/>
      <c r="P3" s="127"/>
      <c r="Q3" s="127"/>
      <c r="R3" s="127"/>
      <c r="S3" s="127"/>
    </row>
    <row r="4" spans="1:19" ht="18" customHeight="1" x14ac:dyDescent="0.2">
      <c r="A4" s="106" t="s">
        <v>204</v>
      </c>
      <c r="B4" s="105" t="s">
        <v>203</v>
      </c>
      <c r="C4" s="105"/>
      <c r="D4" s="105"/>
      <c r="E4" s="105"/>
      <c r="F4" s="105"/>
      <c r="G4" s="105"/>
      <c r="H4" s="105"/>
      <c r="I4" s="105"/>
      <c r="J4" s="105"/>
      <c r="K4" s="105"/>
      <c r="L4" s="105"/>
      <c r="M4" s="105"/>
      <c r="N4" s="105"/>
      <c r="O4" s="105"/>
      <c r="P4" s="105"/>
      <c r="Q4" s="105"/>
      <c r="R4" s="105"/>
      <c r="S4" s="104"/>
    </row>
    <row r="5" spans="1:19" ht="18" customHeight="1" x14ac:dyDescent="0.2">
      <c r="A5" s="129" t="s">
        <v>205</v>
      </c>
      <c r="B5" s="127" t="s">
        <v>203</v>
      </c>
      <c r="C5" s="127"/>
      <c r="D5" s="127"/>
      <c r="E5" s="127"/>
      <c r="F5" s="127"/>
      <c r="G5" s="127"/>
      <c r="H5" s="127"/>
      <c r="I5" s="127"/>
      <c r="J5" s="127"/>
      <c r="K5" s="127"/>
      <c r="L5" s="127"/>
      <c r="M5" s="127"/>
      <c r="N5" s="127"/>
      <c r="O5" s="127"/>
      <c r="P5" s="127"/>
      <c r="Q5" s="127"/>
      <c r="R5" s="127"/>
      <c r="S5" s="128"/>
    </row>
    <row r="6" spans="1:19" ht="18" customHeight="1" x14ac:dyDescent="0.2">
      <c r="A6" s="110" t="s">
        <v>206</v>
      </c>
      <c r="B6" s="105"/>
      <c r="C6" s="108" t="s">
        <v>203</v>
      </c>
      <c r="D6" s="105"/>
      <c r="E6" s="105"/>
      <c r="F6" s="105"/>
      <c r="G6" s="105"/>
      <c r="H6" s="105"/>
      <c r="I6" s="105"/>
      <c r="J6" s="105"/>
      <c r="K6" s="105"/>
      <c r="L6" s="105"/>
      <c r="M6" s="105"/>
      <c r="N6" s="105"/>
      <c r="O6" s="105"/>
      <c r="P6" s="105"/>
      <c r="Q6" s="105"/>
      <c r="R6" s="105"/>
      <c r="S6" s="104"/>
    </row>
    <row r="7" spans="1:19" ht="18" customHeight="1" x14ac:dyDescent="0.2">
      <c r="A7" s="126" t="s">
        <v>207</v>
      </c>
      <c r="B7" s="127"/>
      <c r="C7" s="127" t="s">
        <v>203</v>
      </c>
      <c r="D7" s="127"/>
      <c r="E7" s="127"/>
      <c r="F7" s="127"/>
      <c r="G7" s="127"/>
      <c r="H7" s="127"/>
      <c r="I7" s="127"/>
      <c r="J7" s="127"/>
      <c r="K7" s="127"/>
      <c r="L7" s="127"/>
      <c r="M7" s="127"/>
      <c r="N7" s="127"/>
      <c r="O7" s="127"/>
      <c r="P7" s="127"/>
      <c r="Q7" s="127"/>
      <c r="R7" s="127"/>
      <c r="S7" s="128"/>
    </row>
    <row r="8" spans="1:19" ht="18" customHeight="1" x14ac:dyDescent="0.2">
      <c r="A8" s="109" t="s">
        <v>208</v>
      </c>
      <c r="B8" s="105"/>
      <c r="C8" s="108" t="s">
        <v>203</v>
      </c>
      <c r="D8" s="105"/>
      <c r="E8" s="105"/>
      <c r="F8" s="105"/>
      <c r="G8" s="105"/>
      <c r="H8" s="105"/>
      <c r="I8" s="105"/>
      <c r="J8" s="105"/>
      <c r="K8" s="105"/>
      <c r="L8" s="105"/>
      <c r="M8" s="105"/>
      <c r="N8" s="105"/>
      <c r="O8" s="105"/>
      <c r="P8" s="105"/>
      <c r="Q8" s="105"/>
      <c r="R8" s="105"/>
      <c r="S8" s="104"/>
    </row>
    <row r="9" spans="1:19" ht="18" customHeight="1" x14ac:dyDescent="0.2">
      <c r="A9" s="126" t="s">
        <v>209</v>
      </c>
      <c r="B9" s="127"/>
      <c r="C9" s="127"/>
      <c r="D9" s="127"/>
      <c r="E9" s="127"/>
      <c r="F9" s="127"/>
      <c r="G9" s="127"/>
      <c r="H9" s="127"/>
      <c r="I9" s="127"/>
      <c r="J9" s="127" t="s">
        <v>203</v>
      </c>
      <c r="K9" s="127"/>
      <c r="L9" s="127"/>
      <c r="M9" s="127"/>
      <c r="N9" s="127"/>
      <c r="O9" s="127"/>
      <c r="P9" s="127"/>
      <c r="Q9" s="127"/>
      <c r="R9" s="127"/>
      <c r="S9" s="128"/>
    </row>
    <row r="10" spans="1:19" ht="18" customHeight="1" x14ac:dyDescent="0.2">
      <c r="A10" s="106" t="s">
        <v>210</v>
      </c>
      <c r="B10" s="105"/>
      <c r="C10" s="105"/>
      <c r="D10" s="105"/>
      <c r="E10" s="105"/>
      <c r="F10" s="105"/>
      <c r="G10" s="105"/>
      <c r="H10" s="105"/>
      <c r="I10" s="105"/>
      <c r="J10" s="105"/>
      <c r="K10" s="105"/>
      <c r="L10" s="105" t="s">
        <v>203</v>
      </c>
      <c r="M10" s="105"/>
      <c r="N10" s="105"/>
      <c r="O10" s="105"/>
      <c r="P10" s="105"/>
      <c r="Q10" s="105"/>
      <c r="R10" s="105"/>
      <c r="S10" s="104"/>
    </row>
    <row r="11" spans="1:19" ht="18" customHeight="1" x14ac:dyDescent="0.2">
      <c r="A11" s="126" t="s">
        <v>211</v>
      </c>
      <c r="B11" s="127"/>
      <c r="C11" s="127"/>
      <c r="D11" s="127"/>
      <c r="E11" s="127"/>
      <c r="F11" s="127"/>
      <c r="G11" s="127"/>
      <c r="H11" s="127"/>
      <c r="I11" s="127"/>
      <c r="J11" s="127"/>
      <c r="K11" s="127"/>
      <c r="L11" s="127" t="s">
        <v>203</v>
      </c>
      <c r="M11" s="127"/>
      <c r="N11" s="127"/>
      <c r="O11" s="127"/>
      <c r="P11" s="127"/>
      <c r="Q11" s="127"/>
      <c r="R11" s="127"/>
      <c r="S11" s="128"/>
    </row>
    <row r="12" spans="1:19" ht="18" customHeight="1" x14ac:dyDescent="0.2">
      <c r="A12" s="106" t="s">
        <v>212</v>
      </c>
      <c r="B12" s="105"/>
      <c r="C12" s="105"/>
      <c r="D12" s="107"/>
      <c r="E12" s="107"/>
      <c r="F12" s="107"/>
      <c r="G12" s="107"/>
      <c r="H12" s="107"/>
      <c r="I12" s="107"/>
      <c r="J12" s="107" t="s">
        <v>203</v>
      </c>
      <c r="K12" s="107"/>
      <c r="L12" s="107"/>
      <c r="M12" s="107"/>
      <c r="N12" s="107"/>
      <c r="O12" s="107"/>
      <c r="P12" s="107"/>
      <c r="Q12" s="107"/>
      <c r="R12" s="107"/>
      <c r="S12" s="107"/>
    </row>
    <row r="13" spans="1:19" ht="18" customHeight="1" x14ac:dyDescent="0.2">
      <c r="A13" s="126" t="s">
        <v>213</v>
      </c>
      <c r="B13" s="127"/>
      <c r="C13" s="127"/>
      <c r="D13" s="127"/>
      <c r="E13" s="127"/>
      <c r="F13" s="127"/>
      <c r="G13" s="127"/>
      <c r="H13" s="127"/>
      <c r="I13" s="127"/>
      <c r="J13" s="127"/>
      <c r="K13" s="127"/>
      <c r="L13" s="127"/>
      <c r="M13" s="127"/>
      <c r="N13" s="127"/>
      <c r="O13" s="127"/>
      <c r="P13" s="127"/>
      <c r="Q13" s="127"/>
      <c r="R13" s="127"/>
      <c r="S13" s="128"/>
    </row>
    <row r="14" spans="1:19" ht="18" customHeight="1" x14ac:dyDescent="0.2">
      <c r="A14" s="106" t="s">
        <v>214</v>
      </c>
      <c r="B14" s="105"/>
      <c r="C14" s="105"/>
      <c r="D14" s="107"/>
      <c r="E14" s="107"/>
      <c r="F14" s="107"/>
      <c r="G14" s="107"/>
      <c r="H14" s="107"/>
      <c r="I14" s="107"/>
      <c r="J14" s="107"/>
      <c r="K14" s="107"/>
      <c r="L14" s="107"/>
      <c r="M14" s="107"/>
      <c r="N14" s="107"/>
      <c r="O14" s="107"/>
      <c r="P14" s="107"/>
      <c r="Q14" s="107"/>
      <c r="R14" s="107"/>
      <c r="S14" s="107"/>
    </row>
    <row r="15" spans="1:19" ht="18" customHeight="1" x14ac:dyDescent="0.2">
      <c r="A15" s="126" t="s">
        <v>215</v>
      </c>
      <c r="B15" s="127"/>
      <c r="C15" s="127"/>
      <c r="D15" s="127"/>
      <c r="E15" s="127"/>
      <c r="F15" s="127"/>
      <c r="G15" s="127"/>
      <c r="H15" s="127"/>
      <c r="I15" s="127"/>
      <c r="J15" s="127"/>
      <c r="K15" s="127"/>
      <c r="L15" s="127"/>
      <c r="M15" s="127"/>
      <c r="N15" s="127"/>
      <c r="O15" s="127"/>
      <c r="P15" s="127"/>
      <c r="Q15" s="127"/>
      <c r="R15" s="127"/>
      <c r="S15" s="128"/>
    </row>
    <row r="16" spans="1:19" ht="18" customHeight="1" x14ac:dyDescent="0.2">
      <c r="A16" s="106" t="s">
        <v>216</v>
      </c>
      <c r="B16" s="105"/>
      <c r="C16" s="105"/>
      <c r="D16" s="107" t="s">
        <v>203</v>
      </c>
      <c r="E16" s="107" t="s">
        <v>203</v>
      </c>
      <c r="F16" s="107"/>
      <c r="G16" s="107" t="s">
        <v>203</v>
      </c>
      <c r="H16" s="107"/>
      <c r="I16" s="107"/>
      <c r="J16" s="107"/>
      <c r="K16" s="107"/>
      <c r="L16" s="107"/>
      <c r="M16" s="107"/>
      <c r="N16" s="107"/>
      <c r="O16" s="107"/>
      <c r="P16" s="107"/>
      <c r="Q16" s="107"/>
      <c r="R16" s="107"/>
      <c r="S16" s="107"/>
    </row>
    <row r="17" spans="1:19" ht="18" customHeight="1" x14ac:dyDescent="0.2">
      <c r="A17" s="126" t="s">
        <v>217</v>
      </c>
      <c r="B17" s="127"/>
      <c r="C17" s="127"/>
      <c r="D17" s="127" t="s">
        <v>203</v>
      </c>
      <c r="E17" s="127"/>
      <c r="F17" s="127"/>
      <c r="G17" s="127" t="s">
        <v>203</v>
      </c>
      <c r="H17" s="127"/>
      <c r="I17" s="127"/>
      <c r="J17" s="127"/>
      <c r="K17" s="127"/>
      <c r="L17" s="127"/>
      <c r="M17" s="127"/>
      <c r="N17" s="127"/>
      <c r="O17" s="127"/>
      <c r="P17" s="127"/>
      <c r="Q17" s="127"/>
      <c r="R17" s="127"/>
      <c r="S17" s="128"/>
    </row>
    <row r="18" spans="1:19" ht="18" customHeight="1" x14ac:dyDescent="0.2">
      <c r="A18" s="106" t="s">
        <v>218</v>
      </c>
      <c r="B18" s="105"/>
      <c r="C18" s="105"/>
      <c r="D18" s="105"/>
      <c r="E18" s="105"/>
      <c r="F18" s="105" t="s">
        <v>203</v>
      </c>
      <c r="G18" s="105" t="s">
        <v>203</v>
      </c>
      <c r="H18" s="105"/>
      <c r="I18" s="105"/>
      <c r="J18" s="105"/>
      <c r="K18" s="105"/>
      <c r="L18" s="105"/>
      <c r="M18" s="105"/>
      <c r="N18" s="105"/>
      <c r="O18" s="105"/>
      <c r="P18" s="105"/>
      <c r="Q18" s="105"/>
      <c r="R18" s="105"/>
      <c r="S18" s="104"/>
    </row>
    <row r="19" spans="1:19" ht="18" customHeight="1" x14ac:dyDescent="0.2">
      <c r="A19" s="126" t="s">
        <v>219</v>
      </c>
      <c r="B19" s="127"/>
      <c r="C19" s="127"/>
      <c r="D19" s="128" t="s">
        <v>203</v>
      </c>
      <c r="E19" s="128" t="s">
        <v>203</v>
      </c>
      <c r="F19" s="128"/>
      <c r="G19" s="128" t="s">
        <v>203</v>
      </c>
      <c r="H19" s="128"/>
      <c r="I19" s="128"/>
      <c r="J19" s="128"/>
      <c r="K19" s="128"/>
      <c r="L19" s="128"/>
      <c r="M19" s="128"/>
      <c r="N19" s="128"/>
      <c r="O19" s="128"/>
      <c r="P19" s="128"/>
      <c r="Q19" s="128"/>
      <c r="R19" s="128"/>
      <c r="S19" s="128"/>
    </row>
    <row r="20" spans="1:19" ht="18" customHeight="1" x14ac:dyDescent="0.2">
      <c r="A20" s="106" t="s">
        <v>220</v>
      </c>
      <c r="B20" s="105"/>
      <c r="C20" s="105"/>
      <c r="D20" s="105"/>
      <c r="E20" s="105"/>
      <c r="F20" s="105"/>
      <c r="G20" s="105" t="s">
        <v>203</v>
      </c>
      <c r="H20" s="105"/>
      <c r="I20" s="105"/>
      <c r="J20" s="105"/>
      <c r="K20" s="105"/>
      <c r="L20" s="105"/>
      <c r="M20" s="105"/>
      <c r="N20" s="105"/>
      <c r="O20" s="105"/>
      <c r="P20" s="105"/>
      <c r="Q20" s="105"/>
      <c r="R20" s="105"/>
      <c r="S20" s="104"/>
    </row>
    <row r="21" spans="1:19" ht="18" customHeight="1" x14ac:dyDescent="0.2">
      <c r="A21" s="126" t="s">
        <v>221</v>
      </c>
      <c r="B21" s="127"/>
      <c r="C21" s="127"/>
      <c r="D21" s="127" t="s">
        <v>203</v>
      </c>
      <c r="E21" s="127"/>
      <c r="F21" s="127"/>
      <c r="G21" s="127" t="s">
        <v>203</v>
      </c>
      <c r="H21" s="127"/>
      <c r="I21" s="127"/>
      <c r="J21" s="127"/>
      <c r="K21" s="127"/>
      <c r="L21" s="127"/>
      <c r="M21" s="127"/>
      <c r="N21" s="127"/>
      <c r="O21" s="127"/>
      <c r="P21" s="127"/>
      <c r="Q21" s="127"/>
      <c r="R21" s="127"/>
      <c r="S21" s="128"/>
    </row>
    <row r="22" spans="1:19" ht="18" customHeight="1" x14ac:dyDescent="0.2">
      <c r="A22" s="106" t="s">
        <v>222</v>
      </c>
      <c r="B22" s="105"/>
      <c r="C22" s="105"/>
      <c r="D22" s="105"/>
      <c r="E22" s="105" t="s">
        <v>203</v>
      </c>
      <c r="F22" s="105"/>
      <c r="G22" s="105" t="s">
        <v>203</v>
      </c>
      <c r="H22" s="105" t="s">
        <v>203</v>
      </c>
      <c r="I22" s="105"/>
      <c r="J22" s="105"/>
      <c r="K22" s="105"/>
      <c r="L22" s="105"/>
      <c r="M22" s="105"/>
      <c r="N22" s="105"/>
      <c r="O22" s="105"/>
      <c r="P22" s="105"/>
      <c r="Q22" s="105"/>
      <c r="R22" s="105"/>
      <c r="S22" s="104"/>
    </row>
    <row r="23" spans="1:19" ht="18" customHeight="1" x14ac:dyDescent="0.2">
      <c r="A23" s="126" t="s">
        <v>223</v>
      </c>
      <c r="B23" s="127"/>
      <c r="C23" s="127"/>
      <c r="D23" s="127"/>
      <c r="E23" s="127"/>
      <c r="F23" s="127"/>
      <c r="G23" s="127" t="s">
        <v>203</v>
      </c>
      <c r="H23" s="127" t="s">
        <v>203</v>
      </c>
      <c r="I23" s="127"/>
      <c r="J23" s="127"/>
      <c r="K23" s="127"/>
      <c r="L23" s="127"/>
      <c r="M23" s="127"/>
      <c r="N23" s="127"/>
      <c r="O23" s="127"/>
      <c r="P23" s="127"/>
      <c r="Q23" s="127"/>
      <c r="R23" s="127"/>
      <c r="S23" s="128"/>
    </row>
    <row r="24" spans="1:19" ht="18" customHeight="1" x14ac:dyDescent="0.2">
      <c r="A24" s="106" t="s">
        <v>224</v>
      </c>
      <c r="B24" s="105"/>
      <c r="C24" s="105"/>
      <c r="D24" s="104" t="s">
        <v>203</v>
      </c>
      <c r="E24" s="104" t="s">
        <v>203</v>
      </c>
      <c r="F24" s="104"/>
      <c r="G24" s="104" t="s">
        <v>203</v>
      </c>
      <c r="H24" s="104"/>
      <c r="I24" s="104"/>
      <c r="J24" s="104"/>
      <c r="K24" s="104"/>
      <c r="L24" s="104"/>
      <c r="M24" s="104"/>
      <c r="N24" s="104"/>
      <c r="O24" s="104"/>
      <c r="P24" s="104"/>
      <c r="Q24" s="104"/>
      <c r="R24" s="104"/>
      <c r="S24" s="104"/>
    </row>
    <row r="25" spans="1:19" ht="18" customHeight="1" x14ac:dyDescent="0.2">
      <c r="A25" s="126" t="s">
        <v>225</v>
      </c>
      <c r="B25" s="127"/>
      <c r="C25" s="127"/>
      <c r="D25" s="127" t="s">
        <v>203</v>
      </c>
      <c r="E25" s="127"/>
      <c r="F25" s="127"/>
      <c r="G25" s="127" t="s">
        <v>203</v>
      </c>
      <c r="H25" s="127"/>
      <c r="I25" s="127"/>
      <c r="J25" s="127"/>
      <c r="K25" s="127"/>
      <c r="L25" s="127"/>
      <c r="M25" s="127"/>
      <c r="N25" s="127"/>
      <c r="O25" s="127"/>
      <c r="P25" s="127"/>
      <c r="Q25" s="127"/>
      <c r="R25" s="127"/>
      <c r="S25" s="128"/>
    </row>
    <row r="26" spans="1:19" ht="18" customHeight="1" x14ac:dyDescent="0.2">
      <c r="A26" s="106" t="s">
        <v>226</v>
      </c>
      <c r="B26" s="105"/>
      <c r="C26" s="105"/>
      <c r="D26" s="104" t="s">
        <v>203</v>
      </c>
      <c r="E26" s="104"/>
      <c r="F26" s="104"/>
      <c r="G26" s="104" t="s">
        <v>203</v>
      </c>
      <c r="H26" s="104"/>
      <c r="I26" s="104"/>
      <c r="J26" s="104"/>
      <c r="K26" s="104"/>
      <c r="L26" s="104"/>
      <c r="M26" s="104"/>
      <c r="N26" s="104"/>
      <c r="O26" s="104"/>
      <c r="P26" s="104"/>
      <c r="Q26" s="104"/>
      <c r="R26" s="104"/>
      <c r="S26" s="104"/>
    </row>
    <row r="27" spans="1:19" ht="18" customHeight="1" x14ac:dyDescent="0.2">
      <c r="A27" s="126" t="s">
        <v>227</v>
      </c>
      <c r="B27" s="127"/>
      <c r="C27" s="127"/>
      <c r="D27" s="127" t="s">
        <v>203</v>
      </c>
      <c r="E27" s="127" t="s">
        <v>203</v>
      </c>
      <c r="F27" s="127"/>
      <c r="G27" s="127" t="s">
        <v>203</v>
      </c>
      <c r="H27" s="127"/>
      <c r="I27" s="127"/>
      <c r="J27" s="127"/>
      <c r="K27" s="127"/>
      <c r="L27" s="127"/>
      <c r="M27" s="127"/>
      <c r="N27" s="127"/>
      <c r="O27" s="127"/>
      <c r="P27" s="127"/>
      <c r="Q27" s="127"/>
      <c r="R27" s="127"/>
      <c r="S27" s="128"/>
    </row>
    <row r="28" spans="1:19" ht="18" customHeight="1" x14ac:dyDescent="0.2">
      <c r="A28" s="106" t="s">
        <v>228</v>
      </c>
      <c r="B28" s="105"/>
      <c r="C28" s="105"/>
      <c r="D28" s="104" t="s">
        <v>203</v>
      </c>
      <c r="E28" s="104" t="s">
        <v>203</v>
      </c>
      <c r="F28" s="104"/>
      <c r="G28" s="104" t="s">
        <v>203</v>
      </c>
      <c r="H28" s="104"/>
      <c r="I28" s="104"/>
      <c r="J28" s="104"/>
      <c r="K28" s="104"/>
      <c r="L28" s="104"/>
      <c r="M28" s="104"/>
      <c r="N28" s="104"/>
      <c r="O28" s="104"/>
      <c r="P28" s="104"/>
      <c r="Q28" s="104"/>
      <c r="R28" s="104"/>
      <c r="S28" s="104"/>
    </row>
    <row r="29" spans="1:19" ht="18" customHeight="1" x14ac:dyDescent="0.2">
      <c r="A29" s="126" t="s">
        <v>229</v>
      </c>
      <c r="B29" s="127"/>
      <c r="C29" s="127"/>
      <c r="D29" s="127" t="s">
        <v>203</v>
      </c>
      <c r="E29" s="127" t="s">
        <v>203</v>
      </c>
      <c r="F29" s="127"/>
      <c r="G29" s="127" t="s">
        <v>203</v>
      </c>
      <c r="H29" s="127"/>
      <c r="I29" s="127"/>
      <c r="J29" s="127"/>
      <c r="K29" s="127"/>
      <c r="L29" s="127"/>
      <c r="M29" s="127"/>
      <c r="N29" s="127"/>
      <c r="O29" s="127"/>
      <c r="P29" s="127"/>
      <c r="Q29" s="127"/>
      <c r="R29" s="127"/>
      <c r="S29" s="128"/>
    </row>
    <row r="30" spans="1:19" ht="18" customHeight="1" x14ac:dyDescent="0.2">
      <c r="A30" s="106" t="s">
        <v>230</v>
      </c>
      <c r="B30" s="105"/>
      <c r="C30" s="105"/>
      <c r="D30" s="104" t="s">
        <v>203</v>
      </c>
      <c r="E30" s="104"/>
      <c r="F30" s="104"/>
      <c r="G30" s="104" t="s">
        <v>203</v>
      </c>
      <c r="H30" s="104"/>
      <c r="I30" s="104"/>
      <c r="J30" s="104"/>
      <c r="K30" s="104"/>
      <c r="L30" s="104"/>
      <c r="M30" s="104"/>
      <c r="N30" s="104"/>
      <c r="O30" s="104"/>
      <c r="P30" s="104"/>
      <c r="Q30" s="104"/>
      <c r="R30" s="104"/>
      <c r="S30" s="104"/>
    </row>
    <row r="31" spans="1:19" ht="18" customHeight="1" x14ac:dyDescent="0.2">
      <c r="A31" s="126" t="s">
        <v>231</v>
      </c>
      <c r="B31" s="127"/>
      <c r="C31" s="127"/>
      <c r="D31" s="127" t="s">
        <v>203</v>
      </c>
      <c r="E31" s="127" t="s">
        <v>203</v>
      </c>
      <c r="F31" s="127"/>
      <c r="G31" s="127" t="s">
        <v>203</v>
      </c>
      <c r="H31" s="127" t="s">
        <v>203</v>
      </c>
      <c r="I31" s="127"/>
      <c r="J31" s="127"/>
      <c r="K31" s="127"/>
      <c r="L31" s="127"/>
      <c r="M31" s="127"/>
      <c r="N31" s="127"/>
      <c r="O31" s="127"/>
      <c r="P31" s="127"/>
      <c r="Q31" s="127"/>
      <c r="R31" s="127"/>
      <c r="S31" s="128"/>
    </row>
    <row r="32" spans="1:19" ht="18" customHeight="1" x14ac:dyDescent="0.2">
      <c r="A32" s="106" t="s">
        <v>232</v>
      </c>
      <c r="B32" s="105"/>
      <c r="C32" s="105"/>
      <c r="D32" s="104" t="s">
        <v>203</v>
      </c>
      <c r="E32" s="104"/>
      <c r="F32" s="104"/>
      <c r="G32" s="104" t="s">
        <v>203</v>
      </c>
      <c r="H32" s="104" t="s">
        <v>203</v>
      </c>
      <c r="I32" s="104"/>
      <c r="J32" s="104"/>
      <c r="K32" s="104"/>
      <c r="L32" s="104"/>
      <c r="M32" s="104"/>
      <c r="N32" s="104"/>
      <c r="O32" s="104"/>
      <c r="P32" s="104"/>
      <c r="Q32" s="104"/>
      <c r="R32" s="104"/>
      <c r="S32" s="104"/>
    </row>
    <row r="33" spans="1:19" ht="18" customHeight="1" x14ac:dyDescent="0.2">
      <c r="A33" s="126" t="s">
        <v>233</v>
      </c>
      <c r="B33" s="127"/>
      <c r="C33" s="127"/>
      <c r="D33" s="127"/>
      <c r="E33" s="127" t="s">
        <v>203</v>
      </c>
      <c r="F33" s="127"/>
      <c r="G33" s="127" t="s">
        <v>203</v>
      </c>
      <c r="H33" s="127" t="s">
        <v>203</v>
      </c>
      <c r="I33" s="127"/>
      <c r="J33" s="127"/>
      <c r="K33" s="127"/>
      <c r="L33" s="127"/>
      <c r="M33" s="127"/>
      <c r="N33" s="127"/>
      <c r="O33" s="127"/>
      <c r="P33" s="127"/>
      <c r="Q33" s="127"/>
      <c r="R33" s="127"/>
      <c r="S33" s="128"/>
    </row>
    <row r="34" spans="1:19" ht="18" customHeight="1" x14ac:dyDescent="0.2">
      <c r="A34" s="106" t="s">
        <v>234</v>
      </c>
      <c r="B34" s="105"/>
      <c r="C34" s="105"/>
      <c r="D34" s="104"/>
      <c r="E34" s="104"/>
      <c r="F34" s="104"/>
      <c r="G34" s="104" t="s">
        <v>203</v>
      </c>
      <c r="H34" s="104" t="s">
        <v>203</v>
      </c>
      <c r="I34" s="104"/>
      <c r="J34" s="104"/>
      <c r="K34" s="104"/>
      <c r="L34" s="104"/>
      <c r="M34" s="104"/>
      <c r="N34" s="104"/>
      <c r="O34" s="104"/>
      <c r="P34" s="104"/>
      <c r="Q34" s="104"/>
      <c r="R34" s="104"/>
      <c r="S34" s="104"/>
    </row>
    <row r="35" spans="1:19" ht="18" customHeight="1" x14ac:dyDescent="0.2">
      <c r="A35" s="126" t="s">
        <v>235</v>
      </c>
      <c r="B35" s="127"/>
      <c r="C35" s="127"/>
      <c r="D35" s="127" t="s">
        <v>203</v>
      </c>
      <c r="E35" s="127" t="s">
        <v>203</v>
      </c>
      <c r="F35" s="127"/>
      <c r="G35" s="127" t="s">
        <v>203</v>
      </c>
      <c r="H35" s="127"/>
      <c r="I35" s="127"/>
      <c r="J35" s="127"/>
      <c r="K35" s="127"/>
      <c r="L35" s="127"/>
      <c r="M35" s="127"/>
      <c r="N35" s="127"/>
      <c r="O35" s="127"/>
      <c r="P35" s="127"/>
      <c r="Q35" s="127"/>
      <c r="R35" s="127"/>
      <c r="S35" s="128"/>
    </row>
    <row r="36" spans="1:19" ht="18" customHeight="1" x14ac:dyDescent="0.2">
      <c r="A36" s="106" t="s">
        <v>236</v>
      </c>
      <c r="B36" s="105"/>
      <c r="C36" s="105"/>
      <c r="D36" s="104" t="s">
        <v>203</v>
      </c>
      <c r="E36" s="104"/>
      <c r="F36" s="104"/>
      <c r="G36" s="104" t="s">
        <v>203</v>
      </c>
      <c r="H36" s="104"/>
      <c r="I36" s="104"/>
      <c r="J36" s="104"/>
      <c r="K36" s="104"/>
      <c r="L36" s="104"/>
      <c r="M36" s="104"/>
      <c r="N36" s="104"/>
      <c r="O36" s="104"/>
      <c r="P36" s="104"/>
      <c r="Q36" s="104"/>
      <c r="R36" s="104"/>
      <c r="S36" s="104"/>
    </row>
    <row r="37" spans="1:19" ht="18" customHeight="1" x14ac:dyDescent="0.2">
      <c r="A37" s="126" t="s">
        <v>237</v>
      </c>
      <c r="B37" s="127"/>
      <c r="C37" s="127"/>
      <c r="D37" s="127"/>
      <c r="E37" s="127"/>
      <c r="F37" s="127"/>
      <c r="G37" s="127"/>
      <c r="H37" s="127"/>
      <c r="I37" s="127"/>
      <c r="J37" s="127"/>
      <c r="K37" s="127"/>
      <c r="L37" s="127" t="s">
        <v>203</v>
      </c>
      <c r="M37" s="127"/>
      <c r="N37" s="127"/>
      <c r="O37" s="127"/>
      <c r="P37" s="127"/>
      <c r="Q37" s="127"/>
      <c r="R37" s="127"/>
      <c r="S37" s="128"/>
    </row>
    <row r="38" spans="1:19" ht="18" customHeight="1" x14ac:dyDescent="0.2">
      <c r="A38" s="106" t="s">
        <v>238</v>
      </c>
      <c r="B38" s="105"/>
      <c r="C38" s="105"/>
      <c r="D38" s="104"/>
      <c r="E38" s="104"/>
      <c r="F38" s="104"/>
      <c r="G38" s="104"/>
      <c r="H38" s="104"/>
      <c r="I38" s="104"/>
      <c r="J38" s="104"/>
      <c r="K38" s="104"/>
      <c r="L38" s="104" t="s">
        <v>203</v>
      </c>
      <c r="M38" s="104"/>
      <c r="N38" s="104"/>
      <c r="O38" s="104"/>
      <c r="P38" s="104"/>
      <c r="Q38" s="104"/>
      <c r="R38" s="104"/>
      <c r="S38" s="104"/>
    </row>
    <row r="39" spans="1:19" ht="18" customHeight="1" x14ac:dyDescent="0.2">
      <c r="A39" s="126" t="s">
        <v>239</v>
      </c>
      <c r="B39" s="127"/>
      <c r="C39" s="127"/>
      <c r="D39" s="127"/>
      <c r="E39" s="127"/>
      <c r="F39" s="127"/>
      <c r="G39" s="127"/>
      <c r="H39" s="127"/>
      <c r="I39" s="127"/>
      <c r="J39" s="127"/>
      <c r="K39" s="127"/>
      <c r="L39" s="127"/>
      <c r="M39" s="127"/>
      <c r="N39" s="127"/>
      <c r="O39" s="127"/>
      <c r="P39" s="127" t="s">
        <v>203</v>
      </c>
      <c r="Q39" s="127"/>
      <c r="R39" s="127"/>
      <c r="S39" s="128"/>
    </row>
    <row r="40" spans="1:19" ht="18" customHeight="1" x14ac:dyDescent="0.2">
      <c r="A40" s="106" t="s">
        <v>240</v>
      </c>
      <c r="B40" s="105"/>
      <c r="C40" s="105"/>
      <c r="D40" s="104"/>
      <c r="E40" s="104"/>
      <c r="F40" s="104"/>
      <c r="G40" s="104"/>
      <c r="H40" s="104"/>
      <c r="I40" s="104"/>
      <c r="J40" s="104"/>
      <c r="K40" s="104"/>
      <c r="L40" s="104"/>
      <c r="M40" s="104"/>
      <c r="N40" s="104"/>
      <c r="O40" s="104"/>
      <c r="P40" s="104" t="s">
        <v>203</v>
      </c>
      <c r="Q40" s="104"/>
      <c r="R40" s="104"/>
      <c r="S40" s="104"/>
    </row>
    <row r="41" spans="1:19" ht="18" customHeight="1" x14ac:dyDescent="0.2">
      <c r="A41" s="126" t="s">
        <v>149</v>
      </c>
      <c r="B41" s="127"/>
      <c r="C41" s="127"/>
      <c r="D41" s="128"/>
      <c r="E41" s="128"/>
      <c r="F41" s="128"/>
      <c r="G41" s="128"/>
      <c r="H41" s="128"/>
      <c r="I41" s="128"/>
      <c r="J41" s="128"/>
      <c r="K41" s="128"/>
      <c r="L41" s="128"/>
      <c r="M41" s="128"/>
      <c r="N41" s="128"/>
      <c r="O41" s="128" t="s">
        <v>203</v>
      </c>
      <c r="P41" s="128"/>
      <c r="Q41" s="128"/>
      <c r="R41" s="128" t="s">
        <v>203</v>
      </c>
      <c r="S41" s="128"/>
    </row>
    <row r="42" spans="1:19" ht="18" customHeight="1" x14ac:dyDescent="0.2">
      <c r="A42" s="106" t="s">
        <v>241</v>
      </c>
      <c r="B42" s="105"/>
      <c r="C42" s="105"/>
      <c r="D42" s="105"/>
      <c r="E42" s="105"/>
      <c r="F42" s="105"/>
      <c r="G42" s="105"/>
      <c r="H42" s="105"/>
      <c r="I42" s="105"/>
      <c r="J42" s="105"/>
      <c r="K42" s="105"/>
      <c r="L42" s="105"/>
      <c r="M42" s="105"/>
      <c r="N42" s="105" t="s">
        <v>203</v>
      </c>
      <c r="O42" s="105"/>
      <c r="P42" s="105"/>
      <c r="Q42" s="105"/>
      <c r="R42" s="105"/>
      <c r="S42" s="104"/>
    </row>
    <row r="43" spans="1:19" ht="18" customHeight="1" x14ac:dyDescent="0.2">
      <c r="A43" s="126" t="s">
        <v>242</v>
      </c>
      <c r="B43" s="127"/>
      <c r="C43" s="127"/>
      <c r="D43" s="127"/>
      <c r="E43" s="127"/>
      <c r="F43" s="127" t="s">
        <v>203</v>
      </c>
      <c r="G43" s="127"/>
      <c r="H43" s="127" t="s">
        <v>203</v>
      </c>
      <c r="I43" s="127"/>
      <c r="J43" s="127"/>
      <c r="K43" s="127"/>
      <c r="L43" s="127"/>
      <c r="M43" s="127"/>
      <c r="N43" s="127"/>
      <c r="O43" s="127"/>
      <c r="P43" s="127"/>
      <c r="Q43" s="127"/>
      <c r="R43" s="127"/>
      <c r="S43" s="128"/>
    </row>
    <row r="44" spans="1:19" ht="18" customHeight="1" x14ac:dyDescent="0.2">
      <c r="A44" s="106" t="s">
        <v>243</v>
      </c>
      <c r="B44" s="105"/>
      <c r="C44" s="105"/>
      <c r="D44" s="104"/>
      <c r="E44" s="104" t="s">
        <v>203</v>
      </c>
      <c r="F44" s="104"/>
      <c r="G44" s="104"/>
      <c r="H44" s="104" t="s">
        <v>203</v>
      </c>
      <c r="I44" s="104"/>
      <c r="J44" s="104"/>
      <c r="K44" s="104"/>
      <c r="L44" s="104"/>
      <c r="M44" s="104"/>
      <c r="N44" s="104"/>
      <c r="O44" s="104"/>
      <c r="P44" s="104"/>
      <c r="Q44" s="104"/>
      <c r="R44" s="104"/>
      <c r="S44" s="104"/>
    </row>
    <row r="45" spans="1:19" ht="18" customHeight="1" x14ac:dyDescent="0.2">
      <c r="A45" s="126" t="s">
        <v>244</v>
      </c>
      <c r="B45" s="127"/>
      <c r="C45" s="127"/>
      <c r="D45" s="127"/>
      <c r="E45" s="127"/>
      <c r="F45" s="127"/>
      <c r="G45" s="127"/>
      <c r="H45" s="127" t="s">
        <v>203</v>
      </c>
      <c r="I45" s="127"/>
      <c r="J45" s="127"/>
      <c r="K45" s="127"/>
      <c r="L45" s="127"/>
      <c r="M45" s="127"/>
      <c r="N45" s="127"/>
      <c r="O45" s="127"/>
      <c r="P45" s="127"/>
      <c r="Q45" s="127"/>
      <c r="R45" s="127"/>
      <c r="S45" s="128"/>
    </row>
    <row r="46" spans="1:19" ht="18" customHeight="1" x14ac:dyDescent="0.2">
      <c r="A46" s="106" t="s">
        <v>245</v>
      </c>
      <c r="B46" s="105"/>
      <c r="C46" s="105"/>
      <c r="D46" s="104"/>
      <c r="E46" s="104" t="s">
        <v>203</v>
      </c>
      <c r="F46" s="104"/>
      <c r="G46" s="104"/>
      <c r="H46" s="104" t="s">
        <v>203</v>
      </c>
      <c r="I46" s="104"/>
      <c r="J46" s="104"/>
      <c r="K46" s="104"/>
      <c r="L46" s="104"/>
      <c r="M46" s="104"/>
      <c r="N46" s="104"/>
      <c r="O46" s="104"/>
      <c r="P46" s="104"/>
      <c r="Q46" s="104"/>
      <c r="R46" s="104"/>
      <c r="S46" s="104"/>
    </row>
    <row r="47" spans="1:19" ht="18" customHeight="1" x14ac:dyDescent="0.2">
      <c r="A47" s="126" t="s">
        <v>246</v>
      </c>
      <c r="B47" s="127"/>
      <c r="C47" s="127"/>
      <c r="D47" s="127"/>
      <c r="E47" s="127"/>
      <c r="F47" s="127"/>
      <c r="G47" s="127"/>
      <c r="H47" s="127" t="s">
        <v>203</v>
      </c>
      <c r="I47" s="127"/>
      <c r="J47" s="127"/>
      <c r="K47" s="127"/>
      <c r="L47" s="127"/>
      <c r="M47" s="127"/>
      <c r="N47" s="127"/>
      <c r="O47" s="127"/>
      <c r="P47" s="127"/>
      <c r="Q47" s="127"/>
      <c r="R47" s="127"/>
      <c r="S47" s="128"/>
    </row>
    <row r="48" spans="1:19" ht="18" customHeight="1" x14ac:dyDescent="0.2">
      <c r="A48" s="106" t="s">
        <v>247</v>
      </c>
      <c r="B48" s="105"/>
      <c r="C48" s="105"/>
      <c r="D48" s="105"/>
      <c r="E48" s="105"/>
      <c r="F48" s="105" t="s">
        <v>203</v>
      </c>
      <c r="G48" s="105"/>
      <c r="H48" s="105" t="s">
        <v>203</v>
      </c>
      <c r="I48" s="105"/>
      <c r="J48" s="105"/>
      <c r="K48" s="105"/>
      <c r="L48" s="105"/>
      <c r="M48" s="105"/>
      <c r="N48" s="105"/>
      <c r="O48" s="105"/>
      <c r="P48" s="105"/>
      <c r="Q48" s="105"/>
      <c r="R48" s="105"/>
      <c r="S48" s="104"/>
    </row>
    <row r="49" spans="1:19" ht="18" customHeight="1" x14ac:dyDescent="0.2">
      <c r="A49" s="126" t="s">
        <v>248</v>
      </c>
      <c r="B49" s="127"/>
      <c r="C49" s="127"/>
      <c r="D49" s="128"/>
      <c r="E49" s="128" t="s">
        <v>203</v>
      </c>
      <c r="F49" s="128"/>
      <c r="G49" s="128"/>
      <c r="H49" s="128" t="s">
        <v>203</v>
      </c>
      <c r="I49" s="128"/>
      <c r="J49" s="128"/>
      <c r="K49" s="128"/>
      <c r="L49" s="128"/>
      <c r="M49" s="128"/>
      <c r="N49" s="128"/>
      <c r="O49" s="128"/>
      <c r="P49" s="128"/>
      <c r="Q49" s="128"/>
      <c r="R49" s="128"/>
      <c r="S49" s="128"/>
    </row>
    <row r="50" spans="1:19" ht="18" customHeight="1" x14ac:dyDescent="0.2">
      <c r="A50" s="106" t="s">
        <v>249</v>
      </c>
      <c r="B50" s="105"/>
      <c r="C50" s="105"/>
      <c r="D50" s="105"/>
      <c r="E50" s="105"/>
      <c r="F50" s="105"/>
      <c r="G50" s="105"/>
      <c r="H50" s="105" t="s">
        <v>203</v>
      </c>
      <c r="I50" s="105"/>
      <c r="J50" s="105"/>
      <c r="K50" s="105"/>
      <c r="L50" s="105"/>
      <c r="M50" s="105"/>
      <c r="N50" s="105"/>
      <c r="O50" s="105"/>
      <c r="P50" s="105"/>
      <c r="Q50" s="105"/>
      <c r="R50" s="105"/>
      <c r="S50" s="104"/>
    </row>
    <row r="51" spans="1:19" ht="18" customHeight="1" x14ac:dyDescent="0.2">
      <c r="A51" s="126" t="s">
        <v>250</v>
      </c>
      <c r="B51" s="127"/>
      <c r="C51" s="127"/>
      <c r="D51" s="128"/>
      <c r="E51" s="128" t="s">
        <v>203</v>
      </c>
      <c r="F51" s="128"/>
      <c r="G51" s="128"/>
      <c r="H51" s="128" t="s">
        <v>203</v>
      </c>
      <c r="I51" s="128"/>
      <c r="J51" s="128"/>
      <c r="K51" s="128"/>
      <c r="L51" s="128"/>
      <c r="M51" s="128"/>
      <c r="N51" s="128"/>
      <c r="O51" s="128"/>
      <c r="P51" s="128"/>
      <c r="Q51" s="128"/>
      <c r="R51" s="128"/>
      <c r="S51" s="128"/>
    </row>
    <row r="52" spans="1:19" ht="18" customHeight="1" x14ac:dyDescent="0.2">
      <c r="A52" s="106" t="s">
        <v>251</v>
      </c>
      <c r="B52" s="105"/>
      <c r="C52" s="105"/>
      <c r="D52" s="105"/>
      <c r="E52" s="105"/>
      <c r="F52" s="105"/>
      <c r="G52" s="105"/>
      <c r="H52" s="105" t="s">
        <v>203</v>
      </c>
      <c r="I52" s="105"/>
      <c r="J52" s="105"/>
      <c r="K52" s="105"/>
      <c r="L52" s="105"/>
      <c r="M52" s="105"/>
      <c r="N52" s="105"/>
      <c r="O52" s="105"/>
      <c r="P52" s="105"/>
      <c r="Q52" s="105"/>
      <c r="R52" s="105"/>
      <c r="S52" s="104"/>
    </row>
    <row r="53" spans="1:19" ht="18" customHeight="1" x14ac:dyDescent="0.2">
      <c r="A53" s="126" t="s">
        <v>252</v>
      </c>
      <c r="B53" s="127"/>
      <c r="C53" s="127"/>
      <c r="D53" s="128"/>
      <c r="E53" s="128"/>
      <c r="F53" s="128"/>
      <c r="G53" s="128"/>
      <c r="H53" s="128"/>
      <c r="I53" s="128"/>
      <c r="J53" s="128"/>
      <c r="K53" s="128" t="s">
        <v>203</v>
      </c>
      <c r="L53" s="128"/>
      <c r="M53" s="128"/>
      <c r="N53" s="128"/>
      <c r="O53" s="128"/>
      <c r="P53" s="128"/>
      <c r="Q53" s="128"/>
      <c r="R53" s="128"/>
      <c r="S53" s="128"/>
    </row>
    <row r="54" spans="1:19" ht="18" customHeight="1" x14ac:dyDescent="0.2">
      <c r="A54" s="106" t="s">
        <v>253</v>
      </c>
      <c r="B54" s="105"/>
      <c r="C54" s="105"/>
      <c r="D54" s="104"/>
      <c r="E54" s="104"/>
      <c r="F54" s="104"/>
      <c r="G54" s="104"/>
      <c r="H54" s="104"/>
      <c r="I54" s="104"/>
      <c r="J54" s="104"/>
      <c r="K54" s="104" t="s">
        <v>203</v>
      </c>
      <c r="L54" s="104"/>
      <c r="M54" s="104"/>
      <c r="N54" s="104"/>
      <c r="O54" s="104"/>
      <c r="P54" s="104"/>
      <c r="Q54" s="104"/>
      <c r="R54" s="104"/>
      <c r="S54" s="104"/>
    </row>
    <row r="55" spans="1:19" ht="18" customHeight="1" x14ac:dyDescent="0.2">
      <c r="A55" s="126" t="s">
        <v>254</v>
      </c>
      <c r="B55" s="127"/>
      <c r="C55" s="127"/>
      <c r="D55" s="127" t="s">
        <v>203</v>
      </c>
      <c r="E55" s="127"/>
      <c r="F55" s="127"/>
      <c r="G55" s="127"/>
      <c r="H55" s="127"/>
      <c r="I55" s="127"/>
      <c r="J55" s="127"/>
      <c r="K55" s="127"/>
      <c r="L55" s="127"/>
      <c r="M55" s="127"/>
      <c r="N55" s="127"/>
      <c r="O55" s="127"/>
      <c r="P55" s="127"/>
      <c r="Q55" s="127"/>
      <c r="R55" s="127"/>
      <c r="S55" s="128"/>
    </row>
    <row r="56" spans="1:19" ht="18" customHeight="1" x14ac:dyDescent="0.2">
      <c r="A56" s="106" t="s">
        <v>255</v>
      </c>
      <c r="B56" s="105"/>
      <c r="C56" s="105"/>
      <c r="D56" s="104" t="s">
        <v>203</v>
      </c>
      <c r="E56" s="104"/>
      <c r="F56" s="104"/>
      <c r="G56" s="104"/>
      <c r="H56" s="104"/>
      <c r="I56" s="104"/>
      <c r="J56" s="104"/>
      <c r="K56" s="104"/>
      <c r="L56" s="104"/>
      <c r="M56" s="125"/>
      <c r="N56" s="104"/>
      <c r="O56" s="104"/>
      <c r="P56" s="104"/>
      <c r="Q56" s="104"/>
      <c r="R56" s="104"/>
      <c r="S56" s="104"/>
    </row>
    <row r="57" spans="1:19" ht="18" customHeight="1" x14ac:dyDescent="0.2">
      <c r="A57" s="126" t="s">
        <v>256</v>
      </c>
      <c r="B57" s="127"/>
      <c r="C57" s="127"/>
      <c r="D57" s="127"/>
      <c r="E57" s="127"/>
      <c r="F57" s="127"/>
      <c r="G57" s="127"/>
      <c r="H57" s="127"/>
      <c r="I57" s="127"/>
      <c r="J57" s="127"/>
      <c r="K57" s="127"/>
      <c r="L57" s="127"/>
      <c r="M57" s="127" t="s">
        <v>203</v>
      </c>
      <c r="N57" s="127"/>
      <c r="O57" s="127"/>
      <c r="P57" s="127"/>
      <c r="Q57" s="127"/>
      <c r="R57" s="127"/>
      <c r="S57" s="128"/>
    </row>
    <row r="58" spans="1:19" ht="18" customHeight="1" x14ac:dyDescent="0.2">
      <c r="A58" s="106" t="s">
        <v>257</v>
      </c>
      <c r="B58" s="105"/>
      <c r="C58" s="105"/>
      <c r="D58" s="104"/>
      <c r="E58" s="104"/>
      <c r="F58" s="104"/>
      <c r="G58" s="104"/>
      <c r="H58" s="104"/>
      <c r="I58" s="104"/>
      <c r="J58" s="104"/>
      <c r="K58" s="104"/>
      <c r="L58" s="104"/>
      <c r="M58" s="104" t="s">
        <v>203</v>
      </c>
      <c r="N58" s="104"/>
      <c r="O58" s="104"/>
      <c r="P58" s="104"/>
      <c r="Q58" s="104" t="s">
        <v>203</v>
      </c>
      <c r="R58" s="104"/>
      <c r="S58" s="104"/>
    </row>
    <row r="59" spans="1:19" ht="18" customHeight="1" x14ac:dyDescent="0.2">
      <c r="A59" s="126" t="s">
        <v>258</v>
      </c>
      <c r="B59" s="127"/>
      <c r="C59" s="127"/>
      <c r="D59" s="128"/>
      <c r="E59" s="128"/>
      <c r="F59" s="128"/>
      <c r="G59" s="128"/>
      <c r="H59" s="128"/>
      <c r="I59" s="128"/>
      <c r="J59" s="128"/>
      <c r="K59" s="128"/>
      <c r="L59" s="128"/>
      <c r="M59" s="128"/>
      <c r="N59" s="128"/>
      <c r="O59" s="128"/>
      <c r="P59" s="128"/>
      <c r="Q59" s="128"/>
      <c r="R59" s="128"/>
      <c r="S59" s="128"/>
    </row>
    <row r="60" spans="1:19" ht="18" customHeight="1" x14ac:dyDescent="0.2">
      <c r="A60" s="106" t="s">
        <v>259</v>
      </c>
      <c r="B60" s="105"/>
      <c r="C60" s="105"/>
      <c r="D60" s="104"/>
      <c r="E60" s="104"/>
      <c r="F60" s="104"/>
      <c r="G60" s="104"/>
      <c r="H60" s="104"/>
      <c r="I60" s="104"/>
      <c r="J60" s="104"/>
      <c r="K60" s="104"/>
      <c r="L60" s="104"/>
      <c r="M60" s="104"/>
      <c r="N60" s="104"/>
      <c r="O60" s="104"/>
      <c r="P60" s="104"/>
      <c r="Q60" s="104"/>
      <c r="R60" s="104"/>
      <c r="S60" s="104"/>
    </row>
    <row r="61" spans="1:19" ht="18" customHeight="1" x14ac:dyDescent="0.2">
      <c r="A61" s="126" t="s">
        <v>260</v>
      </c>
      <c r="B61" s="127"/>
      <c r="C61" s="127"/>
      <c r="D61" s="127"/>
      <c r="E61" s="127" t="s">
        <v>203</v>
      </c>
      <c r="F61" s="127"/>
      <c r="G61" s="127"/>
      <c r="H61" s="127"/>
      <c r="I61" s="127"/>
      <c r="J61" s="127"/>
      <c r="K61" s="127"/>
      <c r="L61" s="127"/>
      <c r="M61" s="127"/>
      <c r="N61" s="127"/>
      <c r="O61" s="127"/>
      <c r="P61" s="127"/>
      <c r="Q61" s="127"/>
      <c r="R61" s="127"/>
      <c r="S61" s="128"/>
    </row>
    <row r="62" spans="1:19" ht="18" customHeight="1" x14ac:dyDescent="0.2">
      <c r="A62" s="106" t="s">
        <v>261</v>
      </c>
      <c r="B62" s="105"/>
      <c r="C62" s="105"/>
      <c r="D62" s="104"/>
      <c r="E62" s="104"/>
      <c r="F62" s="104"/>
      <c r="G62" s="104"/>
      <c r="H62" s="104"/>
      <c r="I62" s="104"/>
      <c r="J62" s="104"/>
      <c r="K62" s="104"/>
      <c r="L62" s="104"/>
      <c r="M62" s="104"/>
      <c r="N62" s="104"/>
      <c r="O62" s="104"/>
      <c r="P62" s="104"/>
      <c r="Q62" s="104"/>
      <c r="R62" s="104"/>
      <c r="S62" s="104"/>
    </row>
    <row r="63" spans="1:19" ht="18" customHeight="1" x14ac:dyDescent="0.2">
      <c r="A63" s="126" t="s">
        <v>262</v>
      </c>
      <c r="B63" s="127"/>
      <c r="C63" s="127"/>
      <c r="D63" s="127"/>
      <c r="E63" s="127" t="s">
        <v>203</v>
      </c>
      <c r="F63" s="127"/>
      <c r="G63" s="127"/>
      <c r="H63" s="127"/>
      <c r="I63" s="127"/>
      <c r="J63" s="127"/>
      <c r="K63" s="127"/>
      <c r="L63" s="127"/>
      <c r="M63" s="127"/>
      <c r="N63" s="127"/>
      <c r="O63" s="127"/>
      <c r="P63" s="127"/>
      <c r="Q63" s="127"/>
      <c r="R63" s="127"/>
      <c r="S63" s="128"/>
    </row>
    <row r="64" spans="1:19" ht="18" customHeight="1" x14ac:dyDescent="0.2">
      <c r="A64" s="106" t="s">
        <v>263</v>
      </c>
      <c r="B64" s="105"/>
      <c r="C64" s="105"/>
      <c r="D64" s="104"/>
      <c r="E64" s="104"/>
      <c r="F64" s="104"/>
      <c r="G64" s="104"/>
      <c r="H64" s="104"/>
      <c r="I64" s="104"/>
      <c r="J64" s="104"/>
      <c r="K64" s="104"/>
      <c r="L64" s="104"/>
      <c r="M64" s="104"/>
      <c r="N64" s="104"/>
      <c r="O64" s="104"/>
      <c r="P64" s="104"/>
      <c r="Q64" s="104"/>
      <c r="R64" s="104"/>
      <c r="S64" s="104"/>
    </row>
    <row r="65" spans="1:19" ht="18" customHeight="1" x14ac:dyDescent="0.2">
      <c r="A65" s="126" t="s">
        <v>264</v>
      </c>
      <c r="B65" s="127"/>
      <c r="C65" s="127"/>
      <c r="D65" s="127"/>
      <c r="E65" s="127" t="s">
        <v>203</v>
      </c>
      <c r="F65" s="127"/>
      <c r="G65" s="127"/>
      <c r="H65" s="127"/>
      <c r="I65" s="127"/>
      <c r="J65" s="127"/>
      <c r="K65" s="127"/>
      <c r="L65" s="127"/>
      <c r="M65" s="127"/>
      <c r="N65" s="127"/>
      <c r="O65" s="127"/>
      <c r="P65" s="127"/>
      <c r="Q65" s="127"/>
      <c r="R65" s="127"/>
      <c r="S65" s="128"/>
    </row>
    <row r="66" spans="1:19" ht="18" customHeight="1" x14ac:dyDescent="0.2">
      <c r="A66" s="106" t="s">
        <v>265</v>
      </c>
      <c r="B66" s="105"/>
      <c r="C66" s="105"/>
      <c r="D66" s="104"/>
      <c r="E66" s="104"/>
      <c r="F66" s="104"/>
      <c r="G66" s="104"/>
      <c r="H66" s="104"/>
      <c r="I66" s="104"/>
      <c r="J66" s="104"/>
      <c r="K66" s="104"/>
      <c r="L66" s="104"/>
      <c r="M66" s="104"/>
      <c r="N66" s="104"/>
      <c r="O66" s="104"/>
      <c r="P66" s="104"/>
      <c r="Q66" s="104"/>
      <c r="R66" s="104"/>
      <c r="S66" s="104"/>
    </row>
    <row r="67" spans="1:19" ht="18" customHeight="1" x14ac:dyDescent="0.2">
      <c r="A67" s="126" t="s">
        <v>266</v>
      </c>
      <c r="B67" s="127"/>
      <c r="C67" s="127"/>
      <c r="D67" s="127"/>
      <c r="E67" s="127"/>
      <c r="F67" s="127"/>
      <c r="G67" s="127"/>
      <c r="H67" s="127"/>
      <c r="I67" s="127"/>
      <c r="J67" s="127"/>
      <c r="K67" s="127"/>
      <c r="L67" s="127"/>
      <c r="M67" s="127"/>
      <c r="N67" s="127"/>
      <c r="O67" s="127"/>
      <c r="P67" s="127"/>
      <c r="Q67" s="127"/>
      <c r="R67" s="127"/>
      <c r="S67" s="128"/>
    </row>
    <row r="68" spans="1:19" ht="18" customHeight="1" x14ac:dyDescent="0.2">
      <c r="A68" s="106" t="s">
        <v>267</v>
      </c>
      <c r="B68" s="105"/>
      <c r="C68" s="105"/>
      <c r="D68" s="104"/>
      <c r="E68" s="104"/>
      <c r="F68" s="104"/>
      <c r="G68" s="104"/>
      <c r="H68" s="104"/>
      <c r="I68" s="104" t="s">
        <v>203</v>
      </c>
      <c r="J68" s="104"/>
      <c r="K68" s="104"/>
      <c r="L68" s="104"/>
      <c r="M68" s="104"/>
      <c r="N68" s="104"/>
      <c r="O68" s="104"/>
      <c r="P68" s="104"/>
      <c r="Q68" s="104"/>
      <c r="R68" s="104"/>
      <c r="S68" s="104"/>
    </row>
    <row r="69" spans="1:19" ht="18" customHeight="1" x14ac:dyDescent="0.2">
      <c r="A69" s="126" t="s">
        <v>268</v>
      </c>
      <c r="B69" s="127"/>
      <c r="C69" s="127"/>
      <c r="D69" s="127"/>
      <c r="E69" s="127"/>
      <c r="F69" s="127"/>
      <c r="G69" s="127"/>
      <c r="H69" s="127"/>
      <c r="I69" s="127" t="s">
        <v>203</v>
      </c>
      <c r="J69" s="127"/>
      <c r="K69" s="127"/>
      <c r="L69" s="127"/>
      <c r="M69" s="127"/>
      <c r="N69" s="127"/>
      <c r="O69" s="127"/>
      <c r="P69" s="127"/>
      <c r="Q69" s="127"/>
      <c r="R69" s="127"/>
      <c r="S69" s="128"/>
    </row>
    <row r="70" spans="1:19" ht="18" customHeight="1" x14ac:dyDescent="0.2">
      <c r="A70" s="106" t="s">
        <v>269</v>
      </c>
      <c r="B70" s="105"/>
      <c r="C70" s="105"/>
      <c r="D70" s="104"/>
      <c r="E70" s="104"/>
      <c r="F70" s="104"/>
      <c r="G70" s="104"/>
      <c r="H70" s="104"/>
      <c r="I70" s="104" t="s">
        <v>203</v>
      </c>
      <c r="J70" s="104"/>
      <c r="K70" s="104"/>
      <c r="L70" s="104"/>
      <c r="M70" s="104"/>
      <c r="N70" s="104"/>
      <c r="O70" s="104"/>
      <c r="P70" s="104"/>
      <c r="Q70" s="104"/>
      <c r="R70" s="104"/>
      <c r="S70" s="104"/>
    </row>
    <row r="71" spans="1:19" ht="18" customHeight="1" x14ac:dyDescent="0.2">
      <c r="A71" s="126" t="s">
        <v>270</v>
      </c>
      <c r="B71" s="127"/>
      <c r="C71" s="127"/>
      <c r="D71" s="127"/>
      <c r="E71" s="127"/>
      <c r="F71" s="127"/>
      <c r="G71" s="127"/>
      <c r="H71" s="127"/>
      <c r="I71" s="127" t="s">
        <v>203</v>
      </c>
      <c r="J71" s="127"/>
      <c r="K71" s="127"/>
      <c r="L71" s="127"/>
      <c r="M71" s="127"/>
      <c r="N71" s="127"/>
      <c r="O71" s="127"/>
      <c r="P71" s="127"/>
      <c r="Q71" s="127"/>
      <c r="R71" s="127"/>
      <c r="S71" s="128"/>
    </row>
    <row r="72" spans="1:19" ht="18" customHeight="1" x14ac:dyDescent="0.2">
      <c r="A72" s="106" t="s">
        <v>271</v>
      </c>
      <c r="B72" s="105"/>
      <c r="C72" s="105"/>
      <c r="D72" s="104"/>
      <c r="E72" s="104"/>
      <c r="F72" s="104"/>
      <c r="G72" s="104"/>
      <c r="H72" s="104"/>
      <c r="I72" s="104"/>
      <c r="J72" s="104"/>
      <c r="K72" s="104"/>
      <c r="L72" s="104"/>
      <c r="M72" s="104"/>
      <c r="N72" s="104"/>
      <c r="O72" s="104"/>
      <c r="P72" s="104"/>
      <c r="Q72" s="104"/>
      <c r="R72" s="104"/>
      <c r="S72" s="104"/>
    </row>
    <row r="73" spans="1:19" ht="18" customHeight="1" x14ac:dyDescent="0.2">
      <c r="A73" s="126" t="s">
        <v>272</v>
      </c>
      <c r="B73" s="127"/>
      <c r="C73" s="127"/>
      <c r="D73" s="127"/>
      <c r="E73" s="127"/>
      <c r="F73" s="127"/>
      <c r="G73" s="127"/>
      <c r="H73" s="127"/>
      <c r="I73" s="127"/>
      <c r="J73" s="127"/>
      <c r="K73" s="127"/>
      <c r="L73" s="127"/>
      <c r="M73" s="127"/>
      <c r="N73" s="127"/>
      <c r="O73" s="127"/>
      <c r="P73" s="127"/>
      <c r="Q73" s="127"/>
      <c r="R73" s="127"/>
      <c r="S73" s="128"/>
    </row>
    <row r="74" spans="1:19" ht="18" customHeight="1" x14ac:dyDescent="0.2">
      <c r="A74" s="106" t="s">
        <v>273</v>
      </c>
      <c r="B74" s="105"/>
      <c r="C74" s="105"/>
      <c r="D74" s="104"/>
      <c r="E74" s="104"/>
      <c r="F74" s="104"/>
      <c r="G74" s="104"/>
      <c r="H74" s="104"/>
      <c r="I74" s="104"/>
      <c r="J74" s="104"/>
      <c r="K74" s="104"/>
      <c r="L74" s="104"/>
      <c r="M74" s="104"/>
      <c r="N74" s="104"/>
      <c r="O74" s="104"/>
      <c r="P74" s="104"/>
      <c r="Q74" s="104"/>
      <c r="R74" s="104"/>
      <c r="S74" s="104"/>
    </row>
    <row r="75" spans="1:19" ht="18" customHeight="1" x14ac:dyDescent="0.2">
      <c r="A75" s="126" t="s">
        <v>274</v>
      </c>
      <c r="B75" s="127"/>
      <c r="C75" s="127"/>
      <c r="D75" s="127"/>
      <c r="E75" s="127"/>
      <c r="F75" s="127"/>
      <c r="G75" s="127"/>
      <c r="H75" s="127"/>
      <c r="I75" s="127"/>
      <c r="J75" s="127" t="s">
        <v>203</v>
      </c>
      <c r="K75" s="127"/>
      <c r="L75" s="127"/>
      <c r="M75" s="127"/>
      <c r="N75" s="127"/>
      <c r="O75" s="127"/>
      <c r="P75" s="127"/>
      <c r="Q75" s="127"/>
      <c r="R75" s="127"/>
      <c r="S75" s="128"/>
    </row>
    <row r="76" spans="1:19" ht="18" customHeight="1" x14ac:dyDescent="0.2">
      <c r="A76" s="106" t="s">
        <v>275</v>
      </c>
      <c r="B76" s="105"/>
      <c r="C76" s="105"/>
      <c r="D76" s="104"/>
      <c r="E76" s="104"/>
      <c r="F76" s="104"/>
      <c r="G76" s="104"/>
      <c r="H76" s="104"/>
      <c r="I76" s="104"/>
      <c r="J76" s="104" t="s">
        <v>203</v>
      </c>
      <c r="K76" s="104"/>
      <c r="L76" s="104"/>
      <c r="M76" s="104"/>
      <c r="N76" s="104"/>
      <c r="O76" s="104"/>
      <c r="P76" s="104"/>
      <c r="Q76" s="104"/>
      <c r="R76" s="104"/>
      <c r="S76" s="104"/>
    </row>
    <row r="77" spans="1:19" ht="18" customHeight="1" x14ac:dyDescent="0.2">
      <c r="A77" s="126" t="s">
        <v>276</v>
      </c>
      <c r="B77" s="127"/>
      <c r="C77" s="127"/>
      <c r="D77" s="127"/>
      <c r="E77" s="127"/>
      <c r="F77" s="127"/>
      <c r="G77" s="127"/>
      <c r="H77" s="127"/>
      <c r="I77" s="127"/>
      <c r="J77" s="127"/>
      <c r="K77" s="127"/>
      <c r="L77" s="127"/>
      <c r="M77" s="127"/>
      <c r="N77" s="127"/>
      <c r="O77" s="127" t="s">
        <v>203</v>
      </c>
      <c r="P77" s="127"/>
      <c r="Q77" s="127"/>
      <c r="R77" s="127"/>
      <c r="S77" s="128"/>
    </row>
    <row r="78" spans="1:19" ht="18" customHeight="1" x14ac:dyDescent="0.2">
      <c r="A78" s="106" t="s">
        <v>277</v>
      </c>
      <c r="B78" s="105"/>
      <c r="C78" s="105"/>
      <c r="D78" s="104"/>
      <c r="E78" s="104"/>
      <c r="F78" s="104"/>
      <c r="G78" s="104"/>
      <c r="H78" s="104"/>
      <c r="I78" s="104"/>
      <c r="J78" s="104"/>
      <c r="K78" s="104"/>
      <c r="L78" s="104"/>
      <c r="M78" s="104"/>
      <c r="N78" s="104"/>
      <c r="O78" s="104" t="s">
        <v>203</v>
      </c>
      <c r="P78" s="104"/>
      <c r="Q78" s="104"/>
      <c r="R78" s="104"/>
      <c r="S78" s="104"/>
    </row>
    <row r="79" spans="1:19" ht="18" customHeight="1" x14ac:dyDescent="0.2">
      <c r="A79" s="126" t="s">
        <v>278</v>
      </c>
      <c r="B79" s="127"/>
      <c r="C79" s="127"/>
      <c r="D79" s="127"/>
      <c r="E79" s="127"/>
      <c r="F79" s="127"/>
      <c r="G79" s="127"/>
      <c r="H79" s="127"/>
      <c r="I79" s="127"/>
      <c r="J79" s="127"/>
      <c r="K79" s="127"/>
      <c r="L79" s="127"/>
      <c r="M79" s="127"/>
      <c r="N79" s="127"/>
      <c r="O79" s="127" t="s">
        <v>203</v>
      </c>
      <c r="P79" s="127"/>
      <c r="Q79" s="127"/>
      <c r="R79" s="127"/>
      <c r="S79" s="128"/>
    </row>
    <row r="80" spans="1:19" ht="18" customHeight="1" x14ac:dyDescent="0.2">
      <c r="A80" s="106" t="s">
        <v>279</v>
      </c>
      <c r="B80" s="105"/>
      <c r="C80" s="105"/>
      <c r="D80" s="104"/>
      <c r="E80" s="104"/>
      <c r="F80" s="104"/>
      <c r="G80" s="104"/>
      <c r="H80" s="104"/>
      <c r="I80" s="104"/>
      <c r="J80" s="104"/>
      <c r="K80" s="104"/>
      <c r="L80" s="104"/>
      <c r="M80" s="104"/>
      <c r="N80" s="104"/>
      <c r="O80" s="104" t="s">
        <v>203</v>
      </c>
      <c r="P80" s="104"/>
      <c r="Q80" s="104"/>
      <c r="R80" s="104"/>
      <c r="S80" s="104"/>
    </row>
    <row r="81" spans="1:19" ht="18" customHeight="1" x14ac:dyDescent="0.2">
      <c r="A81" s="126" t="s">
        <v>280</v>
      </c>
      <c r="B81" s="127"/>
      <c r="C81" s="127"/>
      <c r="D81" s="127"/>
      <c r="E81" s="127"/>
      <c r="F81" s="127"/>
      <c r="G81" s="127"/>
      <c r="H81" s="127"/>
      <c r="I81" s="127"/>
      <c r="J81" s="127"/>
      <c r="K81" s="127"/>
      <c r="L81" s="127"/>
      <c r="M81" s="127"/>
      <c r="N81" s="127"/>
      <c r="O81" s="127" t="s">
        <v>203</v>
      </c>
      <c r="P81" s="127"/>
      <c r="Q81" s="127"/>
      <c r="R81" s="127"/>
      <c r="S81" s="128"/>
    </row>
    <row r="82" spans="1:19" ht="18" customHeight="1" x14ac:dyDescent="0.2">
      <c r="A82" s="106" t="s">
        <v>281</v>
      </c>
      <c r="B82" s="105"/>
      <c r="C82" s="105"/>
      <c r="D82" s="104"/>
      <c r="E82" s="104"/>
      <c r="F82" s="104"/>
      <c r="G82" s="104"/>
      <c r="H82" s="104"/>
      <c r="I82" s="104"/>
      <c r="J82" s="104"/>
      <c r="K82" s="104"/>
      <c r="L82" s="104"/>
      <c r="M82" s="104"/>
      <c r="N82" s="104"/>
      <c r="O82" s="104" t="s">
        <v>203</v>
      </c>
      <c r="P82" s="104"/>
      <c r="Q82" s="104"/>
      <c r="R82" s="104"/>
      <c r="S82" s="104"/>
    </row>
    <row r="83" spans="1:19" ht="18" customHeight="1" x14ac:dyDescent="0.2">
      <c r="A83" s="126" t="s">
        <v>282</v>
      </c>
      <c r="B83" s="127"/>
      <c r="C83" s="127"/>
      <c r="D83" s="128"/>
      <c r="E83" s="128"/>
      <c r="F83" s="128"/>
      <c r="G83" s="128"/>
      <c r="H83" s="128"/>
      <c r="I83" s="128"/>
      <c r="J83" s="128"/>
      <c r="K83" s="128"/>
      <c r="L83" s="128"/>
      <c r="M83" s="128"/>
      <c r="N83" s="128"/>
      <c r="O83" s="128" t="s">
        <v>203</v>
      </c>
      <c r="P83" s="128"/>
      <c r="Q83" s="128"/>
      <c r="R83" s="128"/>
      <c r="S83" s="128"/>
    </row>
    <row r="84" spans="1:19" ht="18" customHeight="1" x14ac:dyDescent="0.2">
      <c r="A84" s="106" t="s">
        <v>283</v>
      </c>
      <c r="B84" s="105"/>
      <c r="C84" s="105"/>
      <c r="D84" s="105"/>
      <c r="E84" s="105"/>
      <c r="F84" s="105"/>
      <c r="G84" s="105"/>
      <c r="H84" s="105"/>
      <c r="I84" s="105"/>
      <c r="J84" s="105"/>
      <c r="K84" s="105"/>
      <c r="L84" s="105"/>
      <c r="M84" s="105"/>
      <c r="N84" s="105"/>
      <c r="O84" s="105" t="s">
        <v>203</v>
      </c>
      <c r="P84" s="105"/>
      <c r="Q84" s="105"/>
      <c r="R84" s="105"/>
      <c r="S84" s="104"/>
    </row>
    <row r="85" spans="1:19" ht="18" customHeight="1" x14ac:dyDescent="0.2">
      <c r="A85" s="126" t="s">
        <v>284</v>
      </c>
      <c r="B85" s="127"/>
      <c r="C85" s="127"/>
      <c r="D85" s="128"/>
      <c r="E85" s="128"/>
      <c r="F85" s="128"/>
      <c r="G85" s="128"/>
      <c r="H85" s="128"/>
      <c r="I85" s="128"/>
      <c r="J85" s="128"/>
      <c r="K85" s="128"/>
      <c r="L85" s="128"/>
      <c r="M85" s="128"/>
      <c r="N85" s="128"/>
      <c r="O85" s="128" t="s">
        <v>203</v>
      </c>
      <c r="P85" s="128"/>
      <c r="Q85" s="128"/>
      <c r="R85" s="128"/>
      <c r="S85" s="128"/>
    </row>
    <row r="86" spans="1:19" ht="18" customHeight="1" x14ac:dyDescent="0.2">
      <c r="A86" s="106" t="s">
        <v>285</v>
      </c>
      <c r="B86" s="105"/>
      <c r="C86" s="105"/>
      <c r="D86" s="104"/>
      <c r="E86" s="104"/>
      <c r="F86" s="104"/>
      <c r="G86" s="104"/>
      <c r="H86" s="104"/>
      <c r="I86" s="104"/>
      <c r="J86" s="104"/>
      <c r="K86" s="104"/>
      <c r="L86" s="104"/>
      <c r="M86" s="104"/>
      <c r="N86" s="104"/>
      <c r="O86" s="104"/>
      <c r="P86" s="104"/>
      <c r="Q86" s="104"/>
      <c r="R86" s="104"/>
      <c r="S86" s="104" t="s">
        <v>203</v>
      </c>
    </row>
    <row r="87" spans="1:19" ht="18" customHeight="1" x14ac:dyDescent="0.2">
      <c r="A87" s="126" t="s">
        <v>286</v>
      </c>
      <c r="B87" s="127"/>
      <c r="C87" s="127"/>
      <c r="D87" s="127"/>
      <c r="E87" s="127"/>
      <c r="F87" s="127"/>
      <c r="G87" s="127"/>
      <c r="H87" s="127"/>
      <c r="I87" s="127"/>
      <c r="J87" s="127"/>
      <c r="K87" s="127"/>
      <c r="L87" s="127"/>
      <c r="M87" s="127"/>
      <c r="N87" s="127"/>
      <c r="O87" s="127"/>
      <c r="P87" s="127"/>
      <c r="Q87" s="127"/>
      <c r="R87" s="127"/>
      <c r="S87" s="128" t="s">
        <v>203</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E7543ED-678C-416C-ABA3-905052D59DE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A19BF611-EC39-407C-959E-4C7E6761B65E}">
  <ds:schemaRefs>
    <ds:schemaRef ds:uri="http://schemas.microsoft.com/sharepoint/v3/contenttype/forms"/>
  </ds:schemaRefs>
</ds:datastoreItem>
</file>

<file path=customXml/itemProps3.xml><?xml version="1.0" encoding="utf-8"?>
<ds:datastoreItem xmlns:ds="http://schemas.openxmlformats.org/officeDocument/2006/customXml" ds:itemID="{6B264D26-E89C-4D4A-B284-F3C6E14D1C4A}">
  <ds:schemaRefs>
    <ds:schemaRef ds:uri="http://purl.org/dc/elements/1.1/"/>
    <ds:schemaRef ds:uri="http://schemas.microsoft.com/office/2006/metadata/properties"/>
    <ds:schemaRef ds:uri="http://schemas.openxmlformats.org/package/2006/metadata/core-properties"/>
    <ds:schemaRef ds:uri="http://purl.org/dc/terms/"/>
    <ds:schemaRef ds:uri="http://schemas.microsoft.com/office/2006/documentManagement/types"/>
    <ds:schemaRef ds:uri="http://schemas.microsoft.com/office/infopath/2007/PartnerControl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6</vt:i4>
      </vt:variant>
    </vt:vector>
  </HeadingPairs>
  <TitlesOfParts>
    <vt:vector size="16" baseType="lpstr">
      <vt:lpstr>Summary of Changes</vt:lpstr>
      <vt:lpstr>VFA App F</vt:lpstr>
      <vt:lpstr>VAQ App F</vt:lpstr>
      <vt:lpstr>HSC App F</vt:lpstr>
      <vt:lpstr>HM App F</vt:lpstr>
      <vt:lpstr>HSM App F</vt:lpstr>
      <vt:lpstr>MPRA App F</vt:lpstr>
      <vt:lpstr>Ordnance Rules</vt:lpstr>
      <vt:lpstr>Master Weapons Mapping </vt:lpstr>
      <vt:lpstr>All TMS Weapons List</vt:lpstr>
      <vt:lpstr>'HM App F'!Print_Area</vt:lpstr>
      <vt:lpstr>'HSC App F'!Print_Area</vt:lpstr>
      <vt:lpstr>'HSM App F'!Print_Area</vt:lpstr>
      <vt:lpstr>'MPRA App F'!Print_Area</vt:lpstr>
      <vt:lpstr>'VAQ App F'!Print_Area</vt:lpstr>
      <vt:lpstr>'VFA App F'!Print_Area</vt:lpstr>
    </vt:vector>
  </TitlesOfParts>
  <Manager/>
  <Company>NMCI</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DeCoster, Roy D LCDR VFA103, OPS</dc:creator>
  <cp:keywords/>
  <dc:description/>
  <cp:lastModifiedBy>Mark Bodoh</cp:lastModifiedBy>
  <cp:revision/>
  <dcterms:created xsi:type="dcterms:W3CDTF">2016-12-13T16:09:13Z</dcterms:created>
  <dcterms:modified xsi:type="dcterms:W3CDTF">2023-03-22T00:39:08Z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afe64f26-154f-4743-927e-a7310aa86873_Enabled">
    <vt:lpwstr>true</vt:lpwstr>
  </property>
  <property fmtid="{D5CDD505-2E9C-101B-9397-08002B2CF9AE}" pid="3" name="MSIP_Label_afe64f26-154f-4743-927e-a7310aa86873_SetDate">
    <vt:lpwstr>2023-03-22T00:37:10Z</vt:lpwstr>
  </property>
  <property fmtid="{D5CDD505-2E9C-101B-9397-08002B2CF9AE}" pid="4" name="MSIP_Label_afe64f26-154f-4743-927e-a7310aa86873_Method">
    <vt:lpwstr>Privileged</vt:lpwstr>
  </property>
  <property fmtid="{D5CDD505-2E9C-101B-9397-08002B2CF9AE}" pid="5" name="MSIP_Label_afe64f26-154f-4743-927e-a7310aa86873_Name">
    <vt:lpwstr>GovernmentData</vt:lpwstr>
  </property>
  <property fmtid="{D5CDD505-2E9C-101B-9397-08002B2CF9AE}" pid="6" name="MSIP_Label_afe64f26-154f-4743-927e-a7310aa86873_SiteId">
    <vt:lpwstr>29ac9fa0-83e8-40a8-914f-a74b1c9c46d0</vt:lpwstr>
  </property>
  <property fmtid="{D5CDD505-2E9C-101B-9397-08002B2CF9AE}" pid="7" name="MSIP_Label_afe64f26-154f-4743-927e-a7310aa86873_ActionId">
    <vt:lpwstr>1d2f1e4d-5d52-4c55-bf24-cda4ca1d2c53</vt:lpwstr>
  </property>
  <property fmtid="{D5CDD505-2E9C-101B-9397-08002B2CF9AE}" pid="8" name="MSIP_Label_afe64f26-154f-4743-927e-a7310aa86873_ContentBits">
    <vt:lpwstr>0</vt:lpwstr>
  </property>
</Properties>
</file>